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7235" windowHeight="8250" activeTab="1"/>
  </bookViews>
  <sheets>
    <sheet name="BIỂU 9" sheetId="1" r:id="rId1"/>
    <sheet name="BIỂU 10" sheetId="2" r:id="rId2"/>
    <sheet name="BIỂU 12" sheetId="3" r:id="rId3"/>
    <sheet name="BIỂU 11" sheetId="4" r:id="rId4"/>
  </sheets>
  <definedNames>
    <definedName name="_Hlk454781929" localSheetId="1">'BIỂU 10'!$A$17</definedName>
  </definedNames>
  <calcPr fullCalcOnLoad="1"/>
</workbook>
</file>

<file path=xl/sharedStrings.xml><?xml version="1.0" encoding="utf-8"?>
<sst xmlns="http://schemas.openxmlformats.org/spreadsheetml/2006/main" count="393" uniqueCount="278">
  <si>
    <t>STT</t>
  </si>
  <si>
    <t>Nội dung</t>
  </si>
  <si>
    <t>Chia theo khối lớp</t>
  </si>
  <si>
    <t>Lớp 7</t>
  </si>
  <si>
    <t>Lớp 8</t>
  </si>
  <si>
    <t>Lớp 9</t>
  </si>
  <si>
    <t>Lớp 6</t>
  </si>
  <si>
    <t>I</t>
  </si>
  <si>
    <t>Điều kiện tuyển sinh</t>
  </si>
  <si>
    <t>II</t>
  </si>
  <si>
    <t>III</t>
  </si>
  <si>
    <t>IV</t>
  </si>
  <si>
    <t>Các hoạt động hỗ trợ học tập, sinh hoạt của học sinh ở cơ sở giáo dục</t>
  </si>
  <si>
    <t>Học hai buổi.ngày; Ôn HSG, phù đạo học sinh yếu kém. Tổ chức các hoạt động NGLL, HĐTT tăng cường giáo dục rèn luyện kỹ năng sống cho học sinh</t>
  </si>
  <si>
    <t>V</t>
  </si>
  <si>
    <t>VI</t>
  </si>
  <si>
    <t>Có khả năng tiếp tục học lên lớp 7</t>
  </si>
  <si>
    <t>Có khả năng tiếp tục học lên lớp 8</t>
  </si>
  <si>
    <t>Có khả năng tiếp tục học lên lớp 9</t>
  </si>
  <si>
    <t>Chương trình giáo dục 
mà cơ sở giáo dục thực hiện</t>
  </si>
  <si>
    <t>Yêu cầu về phối hợp giữa
 cơ sở giáo dục và gia đình.</t>
  </si>
  <si>
    <t xml:space="preserve">Nhà trường quản lý các hoạt động giáo dục trên lớp. Gia đình quản lí thời gian học ở nhà. Tạo mọi điều kiện cho con em tham gia các hoạt động học tập, giáo dục. Thường xuyên thực hiện thông tin hai chiều
Yêu cầu thái độ học tập của HS nghiệm túc, chủ động, tự giác, tích cực
</t>
  </si>
  <si>
    <t>Đảm bảo theo yêu cầu</t>
  </si>
  <si>
    <t>Kết quả năng lực, phẩm 
chất, học tập và sức khỏe học sinh dự kiến đạt được</t>
  </si>
  <si>
    <t>Khả năng học tập tiếp
 tục của học sinh</t>
  </si>
  <si>
    <t>PHÒNG GD &amp; ĐT THÀNH PHỐ ĐIỆN BIÊN PHỦ
          TRƯỜNG THCS MƯỜNG THANH</t>
  </si>
  <si>
    <t>THÔNG BÁO</t>
  </si>
  <si>
    <t>Tổng số</t>
  </si>
  <si>
    <t>Chia ra theo khối lớp</t>
  </si>
  <si>
    <t>Số học sinh chia theo hạnh kiểm</t>
  </si>
  <si>
    <t>Tốt</t>
  </si>
  <si>
    <t>(tỷ lệ so với tổng số)</t>
  </si>
  <si>
    <t>Khá</t>
  </si>
  <si>
    <t>Trung bình</t>
  </si>
  <si>
    <t>Yếu</t>
  </si>
  <si>
    <t>Số học sinh chia theo học lực</t>
  </si>
  <si>
    <t>Giỏi</t>
  </si>
  <si>
    <t>Kém</t>
  </si>
  <si>
    <t>Lên lớp</t>
  </si>
  <si>
    <t>a</t>
  </si>
  <si>
    <t>Học sinh giỏi</t>
  </si>
  <si>
    <t>b</t>
  </si>
  <si>
    <t>Học sinh tiên tiến</t>
  </si>
  <si>
    <t>Thi lại</t>
  </si>
  <si>
    <t>Lưu ban</t>
  </si>
  <si>
    <t>Chuyển trường đến/đi</t>
  </si>
  <si>
    <t>Bị đuổi học</t>
  </si>
  <si>
    <t>Bỏ học (qua kỳ nghỉ hè năm trước và trong năm học)</t>
  </si>
  <si>
    <t>Quốc gia, khu vực một số nước, quốc tế</t>
  </si>
  <si>
    <t>Số học sinh dự xét hoặc dự thi tốt nghiệp</t>
  </si>
  <si>
    <t>Số học sinh được công nhận tốt nghiệp</t>
  </si>
  <si>
    <t>VII</t>
  </si>
  <si>
    <t xml:space="preserve">Số học sinh thi đỗ đại học, cao đẳng công lập </t>
  </si>
  <si>
    <t>VIII</t>
  </si>
  <si>
    <t xml:space="preserve">Số học sinh thi đỗ đại học, cao đẳng ngoài công lập </t>
  </si>
  <si>
    <t>IX</t>
  </si>
  <si>
    <t>Số học sinh nam/số học sinh nữ</t>
  </si>
  <si>
    <t>X</t>
  </si>
  <si>
    <t>Số học sinh dân tộc thiểu số</t>
  </si>
  <si>
    <t xml:space="preserve">                     </t>
  </si>
  <si>
    <t>(Kèm theo Thông tư số 36/2017/TT-BGDĐT ngày 28 tháng 12 năm 2017 của</t>
  </si>
  <si>
    <t>(Kèm theo Thông tư số 36/2017/TT-BGDĐT ngày 28 tháng 12 năm 2017 của Bộ Giáo dục và Đào tạo)</t>
  </si>
  <si>
    <t>Biểu mẫu 10
THÔNG BÁO</t>
  </si>
  <si>
    <r>
      <t>PHÒNG GD &amp; ĐT THÀNH PHỐ ĐIỆN BIÊN PHỦ</t>
    </r>
    <r>
      <rPr>
        <b/>
        <sz val="12"/>
        <rFont val="Times New Roman"/>
        <family val="1"/>
      </rPr>
      <t xml:space="preserve">
          TRƯỜNG THCS MƯỜNG THANH</t>
    </r>
  </si>
  <si>
    <t xml:space="preserve">                                                  Thủ trưởng đơn vị</t>
  </si>
  <si>
    <t>Số lượng</t>
  </si>
  <si>
    <t>Bình quân</t>
  </si>
  <si>
    <t xml:space="preserve">Số phòng học </t>
  </si>
  <si>
    <r>
      <t>Số m</t>
    </r>
    <r>
      <rPr>
        <vertAlign val="superscript"/>
        <sz val="12"/>
        <rFont val="Times New Roman"/>
        <family val="1"/>
      </rPr>
      <t>2</t>
    </r>
    <r>
      <rPr>
        <sz val="12"/>
        <rFont val="Times New Roman"/>
        <family val="1"/>
      </rPr>
      <t>/học sinh</t>
    </r>
  </si>
  <si>
    <t xml:space="preserve">Loại phòng học </t>
  </si>
  <si>
    <t>-</t>
  </si>
  <si>
    <t>Phòng học kiên cố</t>
  </si>
  <si>
    <t>2-</t>
  </si>
  <si>
    <t>Phòng học bán kiên cố</t>
  </si>
  <si>
    <t>Phòng học tạm</t>
  </si>
  <si>
    <t>Phòng học nhờ</t>
  </si>
  <si>
    <t>Số phòng học bộ môn</t>
  </si>
  <si>
    <t>Số phòng học đa chức năng (có phương tiện nghe nhìn)</t>
  </si>
  <si>
    <t>Bình quân lớp/phòng học</t>
  </si>
  <si>
    <t>1-</t>
  </si>
  <si>
    <t>Bình quân học sinh/lớp</t>
  </si>
  <si>
    <t>Số điểm trường</t>
  </si>
  <si>
    <t>0-</t>
  </si>
  <si>
    <r>
      <t xml:space="preserve">Tổng số diện tích đất </t>
    </r>
    <r>
      <rPr>
        <sz val="12"/>
        <rFont val="Times New Roman"/>
        <family val="1"/>
      </rPr>
      <t xml:space="preserve"> (m</t>
    </r>
    <r>
      <rPr>
        <vertAlign val="superscript"/>
        <sz val="12"/>
        <rFont val="Times New Roman"/>
        <family val="1"/>
      </rPr>
      <t>2</t>
    </r>
    <r>
      <rPr>
        <sz val="12"/>
        <rFont val="Times New Roman"/>
        <family val="1"/>
      </rPr>
      <t>)</t>
    </r>
  </si>
  <si>
    <r>
      <t>5931 m</t>
    </r>
    <r>
      <rPr>
        <vertAlign val="superscript"/>
        <sz val="12"/>
        <rFont val="Times New Roman"/>
        <family val="1"/>
      </rPr>
      <t>2</t>
    </r>
  </si>
  <si>
    <r>
      <t xml:space="preserve">Tổng diện tích sân chơi, bãi tập </t>
    </r>
    <r>
      <rPr>
        <sz val="12"/>
        <rFont val="Times New Roman"/>
        <family val="1"/>
      </rPr>
      <t>(m</t>
    </r>
    <r>
      <rPr>
        <vertAlign val="superscript"/>
        <sz val="12"/>
        <rFont val="Times New Roman"/>
        <family val="1"/>
      </rPr>
      <t>2</t>
    </r>
    <r>
      <rPr>
        <sz val="12"/>
        <rFont val="Times New Roman"/>
        <family val="1"/>
      </rPr>
      <t>)</t>
    </r>
  </si>
  <si>
    <r>
      <t>2965 m</t>
    </r>
    <r>
      <rPr>
        <vertAlign val="superscript"/>
        <sz val="12"/>
        <rFont val="Times New Roman"/>
        <family val="1"/>
      </rPr>
      <t>2</t>
    </r>
  </si>
  <si>
    <t>Tổng diện tích các phòng</t>
  </si>
  <si>
    <r>
      <t>Diện tích phòng học  (m</t>
    </r>
    <r>
      <rPr>
        <vertAlign val="superscript"/>
        <sz val="12"/>
        <rFont val="Times New Roman"/>
        <family val="1"/>
      </rPr>
      <t>2</t>
    </r>
    <r>
      <rPr>
        <sz val="12"/>
        <rFont val="Times New Roman"/>
        <family val="1"/>
      </rPr>
      <t>)</t>
    </r>
  </si>
  <si>
    <r>
      <t>960 m</t>
    </r>
    <r>
      <rPr>
        <vertAlign val="superscript"/>
        <sz val="12"/>
        <rFont val="Times New Roman"/>
        <family val="1"/>
      </rPr>
      <t>2</t>
    </r>
  </si>
  <si>
    <t>1,9</t>
  </si>
  <si>
    <r>
      <t>Diện tích phòng học bộ môn (m</t>
    </r>
    <r>
      <rPr>
        <vertAlign val="superscript"/>
        <sz val="12"/>
        <rFont val="Times New Roman"/>
        <family val="1"/>
      </rPr>
      <t>2</t>
    </r>
    <r>
      <rPr>
        <sz val="12"/>
        <rFont val="Times New Roman"/>
        <family val="1"/>
      </rPr>
      <t>)</t>
    </r>
  </si>
  <si>
    <r>
      <t>384m</t>
    </r>
    <r>
      <rPr>
        <vertAlign val="superscript"/>
        <sz val="12"/>
        <rFont val="Times New Roman"/>
        <family val="1"/>
      </rPr>
      <t>2</t>
    </r>
  </si>
  <si>
    <t>0,8</t>
  </si>
  <si>
    <r>
      <t>Diện tích phòng chuẩn bị (m</t>
    </r>
    <r>
      <rPr>
        <vertAlign val="superscript"/>
        <sz val="12"/>
        <rFont val="Times New Roman"/>
        <family val="1"/>
      </rPr>
      <t>2</t>
    </r>
    <r>
      <rPr>
        <sz val="12"/>
        <rFont val="Times New Roman"/>
        <family val="1"/>
      </rPr>
      <t>)</t>
    </r>
  </si>
  <si>
    <r>
      <t>Diện tích thư viện (m</t>
    </r>
    <r>
      <rPr>
        <vertAlign val="superscript"/>
        <sz val="12"/>
        <rFont val="Times New Roman"/>
        <family val="1"/>
      </rPr>
      <t>2</t>
    </r>
    <r>
      <rPr>
        <sz val="12"/>
        <rFont val="Times New Roman"/>
        <family val="1"/>
      </rPr>
      <t>)</t>
    </r>
  </si>
  <si>
    <r>
      <t>80m</t>
    </r>
    <r>
      <rPr>
        <vertAlign val="superscript"/>
        <sz val="12"/>
        <rFont val="Times New Roman"/>
        <family val="1"/>
      </rPr>
      <t>2</t>
    </r>
  </si>
  <si>
    <t>0,16</t>
  </si>
  <si>
    <t>Diện tích nhà tập đa năng</t>
  </si>
  <si>
    <r>
      <t>(Phòng giáo dục rèn luyện thể chất) (m</t>
    </r>
    <r>
      <rPr>
        <vertAlign val="superscript"/>
        <sz val="12"/>
        <rFont val="Times New Roman"/>
        <family val="1"/>
      </rPr>
      <t>2</t>
    </r>
    <r>
      <rPr>
        <sz val="12"/>
        <rFont val="Times New Roman"/>
        <family val="1"/>
      </rPr>
      <t>)</t>
    </r>
  </si>
  <si>
    <r>
      <t>Diện tích phòng hoạt động Đoàn Đội, phòng truyền thống(m</t>
    </r>
    <r>
      <rPr>
        <i/>
        <vertAlign val="superscript"/>
        <sz val="12"/>
        <rFont val="Times New Roman"/>
        <family val="1"/>
      </rPr>
      <t>2</t>
    </r>
    <r>
      <rPr>
        <i/>
        <sz val="12"/>
        <rFont val="Times New Roman"/>
        <family val="1"/>
      </rPr>
      <t>)</t>
    </r>
  </si>
  <si>
    <r>
      <t>64m</t>
    </r>
    <r>
      <rPr>
        <vertAlign val="superscript"/>
        <sz val="12"/>
        <rFont val="Times New Roman"/>
        <family val="1"/>
      </rPr>
      <t>2</t>
    </r>
  </si>
  <si>
    <t>0,13</t>
  </si>
  <si>
    <t xml:space="preserve">Tổng số thiết bị dạy học tối thiểu </t>
  </si>
  <si>
    <t xml:space="preserve">(Đơn vị tính: bộ) </t>
  </si>
  <si>
    <t>Số bộ/lớp</t>
  </si>
  <si>
    <t>Tổng số thiết bị dạy học tối thiểu hiện có theo quy định</t>
  </si>
  <si>
    <t>Khối lớp 6</t>
  </si>
  <si>
    <t>0,33</t>
  </si>
  <si>
    <t>Khối lớp 7</t>
  </si>
  <si>
    <t>0,25</t>
  </si>
  <si>
    <t>Khối lớp 8</t>
  </si>
  <si>
    <t>0,2</t>
  </si>
  <si>
    <t>Khối lớp 9</t>
  </si>
  <si>
    <t>Tổng số thiết bị dạy học tối thiểu còn thiếu so với quy định</t>
  </si>
  <si>
    <t>Khu vườn sinh vật, vườn địa lí (diện tích/thiết bị)</t>
  </si>
  <si>
    <t>…..</t>
  </si>
  <si>
    <r>
      <t xml:space="preserve">Tổng số máy vi tính đang sử dụng phục vụ học tập  </t>
    </r>
    <r>
      <rPr>
        <sz val="12"/>
        <rFont val="Times New Roman"/>
        <family val="1"/>
      </rPr>
      <t>(Đơn vị tính: bộ)</t>
    </r>
  </si>
  <si>
    <t>Số học sinh/bộ: 7,4/1</t>
  </si>
  <si>
    <t xml:space="preserve">Tổng số thiết bị dùng chung khác </t>
  </si>
  <si>
    <t>Số thiết bị/lớp</t>
  </si>
  <si>
    <t>Ti vi</t>
  </si>
  <si>
    <t>Cát xét</t>
  </si>
  <si>
    <t>0,56</t>
  </si>
  <si>
    <t>Đầu Video/đầu đĩa</t>
  </si>
  <si>
    <t>Máy chiếu OverHead/projector/vật thể</t>
  </si>
  <si>
    <t>1,38</t>
  </si>
  <si>
    <t>Thiết bị khác…</t>
  </si>
  <si>
    <t>..</t>
  </si>
  <si>
    <t>………</t>
  </si>
  <si>
    <t xml:space="preserve">Tổng số thiết bị đang sử dụng </t>
  </si>
  <si>
    <r>
      <t>Số lượng (m</t>
    </r>
    <r>
      <rPr>
        <vertAlign val="superscript"/>
        <sz val="12"/>
        <rFont val="Times New Roman"/>
        <family val="1"/>
      </rPr>
      <t>2</t>
    </r>
    <r>
      <rPr>
        <sz val="12"/>
        <rFont val="Times New Roman"/>
        <family val="1"/>
      </rPr>
      <t>)</t>
    </r>
  </si>
  <si>
    <t>Nhà bếp</t>
  </si>
  <si>
    <t>XI</t>
  </si>
  <si>
    <t>Nhà ăn</t>
  </si>
  <si>
    <r>
      <t>Số lượng phòng, tổng diện tích (m</t>
    </r>
    <r>
      <rPr>
        <vertAlign val="superscript"/>
        <sz val="12"/>
        <rFont val="Times New Roman"/>
        <family val="1"/>
      </rPr>
      <t>2</t>
    </r>
    <r>
      <rPr>
        <sz val="12"/>
        <rFont val="Times New Roman"/>
        <family val="1"/>
      </rPr>
      <t>)</t>
    </r>
  </si>
  <si>
    <t>Số chỗ</t>
  </si>
  <si>
    <t>Diện tích</t>
  </si>
  <si>
    <t>bình quân/chỗ</t>
  </si>
  <si>
    <t>XII</t>
  </si>
  <si>
    <t xml:space="preserve">Phòng nghỉ cho học sinh bán trú </t>
  </si>
  <si>
    <t>XIII</t>
  </si>
  <si>
    <t xml:space="preserve">Khu nội trú </t>
  </si>
  <si>
    <t>XIV</t>
  </si>
  <si>
    <t>Nhà vệ sinh</t>
  </si>
  <si>
    <t>Dùng cho giáo viên</t>
  </si>
  <si>
    <t>Dùng cho học sinh</t>
  </si>
  <si>
    <t>Chung</t>
  </si>
  <si>
    <t>Nam/Nữ</t>
  </si>
  <si>
    <t>Đạt chuẩn vệ sinh*</t>
  </si>
  <si>
    <t>0,1</t>
  </si>
  <si>
    <t>Chưa đạt chuẩn vệ sinh*</t>
  </si>
  <si>
    <t>Có</t>
  </si>
  <si>
    <t>Không</t>
  </si>
  <si>
    <t>XV</t>
  </si>
  <si>
    <t>Nguồn nước sinh hoạt hợp vệ sinh</t>
  </si>
  <si>
    <t>x</t>
  </si>
  <si>
    <t>XVI</t>
  </si>
  <si>
    <t>Nguồn điện (lưới, phát điện riêng)</t>
  </si>
  <si>
    <t>XVII</t>
  </si>
  <si>
    <t>Kết nối internet (ADSL)</t>
  </si>
  <si>
    <t>XVIII</t>
  </si>
  <si>
    <t>Trang thông tin điện tử (website) của trường</t>
  </si>
  <si>
    <t>XIX</t>
  </si>
  <si>
    <t>Tường rào xây</t>
  </si>
  <si>
    <t xml:space="preserve">                                                    Thủ trưởng đơn vị </t>
  </si>
  <si>
    <t xml:space="preserve">                                                 (Ký tên và đóng dấu)</t>
  </si>
  <si>
    <t>PHÒNG GD &amp; ĐT TP ĐIỆN BIÊN PHỦ</t>
  </si>
  <si>
    <t>Biểu mẫu 11</t>
  </si>
  <si>
    <t xml:space="preserve">Bộ Giáo dục và Đào tạo) </t>
  </si>
  <si>
    <t>(*Theo Thông tư số 12/2011/TT-BGDĐT ngày 28/3/2011của BGĐT ban hành Điều lệ trường Trung học cơ sở, trường trung học 
phổ thông và trung học phổ thông có nhiều cấp học và Thông tư số 27/2011/TT-BYT của Bô Y Tế ban hành quy chuẩn kỹ thuật quốc gia về nhà tiêu-điều kiện đảm bảo hợp vệ sinh)</t>
  </si>
  <si>
    <t>TRƯỜNG THCS MƯỜNG THANH</t>
  </si>
  <si>
    <t>(Kèm theo Thông tư số 36/2017/TT-BGDĐT ngày 28 tháng 12 năm 2017 củaBộ Giáo dục và Đào tạo)</t>
  </si>
  <si>
    <r>
      <t xml:space="preserve">Biểu mẫu 09
</t>
    </r>
    <r>
      <rPr>
        <i/>
        <sz val="12"/>
        <rFont val="Times New Roman"/>
        <family val="1"/>
      </rPr>
      <t>(Kèm theo Thông tư số 36/2017/TT-BGDĐT ngày 28 tháng 12 năm 2017 của Bộ Giáo dục và Đào tạo)</t>
    </r>
    <r>
      <rPr>
        <sz val="12"/>
        <rFont val="Times New Roman"/>
        <family val="1"/>
      </rPr>
      <t xml:space="preserve">
</t>
    </r>
  </si>
  <si>
    <t>Biểu mẫu 12</t>
  </si>
  <si>
    <t>Trình độ đào tạo</t>
  </si>
  <si>
    <t>Hạng chức danh nghề nghiệp</t>
  </si>
  <si>
    <t>Chuẩn nghề nghiệp</t>
  </si>
  <si>
    <t>TS</t>
  </si>
  <si>
    <t>ThS</t>
  </si>
  <si>
    <t>ĐH</t>
  </si>
  <si>
    <t>CĐ</t>
  </si>
  <si>
    <t>TCCN</t>
  </si>
  <si>
    <t>Hạng III</t>
  </si>
  <si>
    <t>Hạng II</t>
  </si>
  <si>
    <t>Hạng I</t>
  </si>
  <si>
    <t>Tổng số giáo viên, cán bộ quản lý và nhân viên</t>
  </si>
  <si>
    <t>Giáo viên</t>
  </si>
  <si>
    <t>Toán</t>
  </si>
  <si>
    <t>Lý</t>
  </si>
  <si>
    <t>Hóa</t>
  </si>
  <si>
    <t>Sinh học</t>
  </si>
  <si>
    <t>Ngữ văn</t>
  </si>
  <si>
    <t>Lịch Sử</t>
  </si>
  <si>
    <t xml:space="preserve">Địa lí </t>
  </si>
  <si>
    <t>Tiếng anh</t>
  </si>
  <si>
    <t xml:space="preserve">Thể dục </t>
  </si>
  <si>
    <t>Âm nhạc</t>
  </si>
  <si>
    <t>Mĩ thuật</t>
  </si>
  <si>
    <t>Tin học</t>
  </si>
  <si>
    <t>Cán bộ quản lý</t>
  </si>
  <si>
    <t>Hiệu trưởng</t>
  </si>
  <si>
    <t>Phó hiệu trưởng</t>
  </si>
  <si>
    <t>Nhân viên</t>
  </si>
  <si>
    <t>Nhân viên văn thư</t>
  </si>
  <si>
    <t>Nhân viên kế toán</t>
  </si>
  <si>
    <t>Thủ quĩ</t>
  </si>
  <si>
    <t>Nhân viên y tế</t>
  </si>
  <si>
    <t>Nhân viên thư viện</t>
  </si>
  <si>
    <t>Nhân viên thiết bị thí nghiệm</t>
  </si>
  <si>
    <t>Nhân viên hỗ trợ giáo dục người khuyết tật</t>
  </si>
  <si>
    <t>Nhân viên công nghệ thông tin</t>
  </si>
  <si>
    <t>Bảo vệ</t>
  </si>
  <si>
    <t xml:space="preserve">                                                                                                                       Thủ trưởng đơn vị </t>
  </si>
  <si>
    <t xml:space="preserve">THÔNG BÁO
Công khai thông tin về đội ngũ nhà giáo, cán bộ quản lý và nhân viên </t>
  </si>
  <si>
    <t>Trong đó số giáo viên dạy môn:</t>
  </si>
  <si>
    <t>Tổng hợp kết quả cuối năm</t>
  </si>
  <si>
    <t>Số học sinh đạt giải các kỳ thi HSG</t>
  </si>
  <si>
    <t>Đạt</t>
  </si>
  <si>
    <t>C đạt</t>
  </si>
  <si>
    <t>2=1,5%</t>
  </si>
  <si>
    <t>2=1,2%</t>
  </si>
  <si>
    <t>0</t>
  </si>
  <si>
    <t>4=2,3%</t>
  </si>
  <si>
    <t>5=3,6%</t>
  </si>
  <si>
    <t>3=2,9</t>
  </si>
  <si>
    <t>12</t>
  </si>
  <si>
    <t xml:space="preserve">HS hoàn thành chương trình tiểu học trong độ tuổi từ 11 đến 13 .
</t>
  </si>
  <si>
    <t xml:space="preserve">HS học hết chương trình lớp 6 được xếp loại học tập hoàn thành trở lên và xếp loại phẩm chất, năng lực từ đạt trở lên. </t>
  </si>
  <si>
    <t xml:space="preserve">HS học hết chương trình lớp 7 được xếp loại học tập hoàn thành trở lên và xếp loại phẩm chất, năng lực từ đạt trở lên. </t>
  </si>
  <si>
    <t xml:space="preserve">HS học hết chương trình lớp 8 được xếp loại học tập hoàn thành trở lên và xếp loại phẩm chất, năng lực từ đạt trở lên. </t>
  </si>
  <si>
    <t>Căn cứ công văn số 4612/BGDĐT-GDTrH ngày 03/10/2017 về việc hướng dẫn thực hiện chương trình giáo dục phổ thông hiện hành theo định hướng phát triển năng lực và phẩm chất học sinh từ năm 2017 - 2018.</t>
  </si>
  <si>
    <t>Có khả năng tiếp tục học lên lớp 10</t>
  </si>
  <si>
    <t>Cam kết chất lượng giáo dục của trường THCS Mường Thanh năm học: 2021-2022.</t>
  </si>
  <si>
    <t>Công khai thông tin chất lượng giáo dục thực tế của trường THCS Mường Thanh, năm học 2020-2021</t>
  </si>
  <si>
    <t>156=93,4%</t>
  </si>
  <si>
    <t>11=6,6%</t>
  </si>
  <si>
    <t>170=98,8%</t>
  </si>
  <si>
    <t>134=98,5%</t>
  </si>
  <si>
    <t>103=98,1%</t>
  </si>
  <si>
    <t>2=1,9%</t>
  </si>
  <si>
    <t>98=58,7%</t>
  </si>
  <si>
    <t>53=31,7%</t>
  </si>
  <si>
    <t>16=9,6%</t>
  </si>
  <si>
    <t>94=54,7%</t>
  </si>
  <si>
    <t>60=34,9%</t>
  </si>
  <si>
    <t>18=10,4%</t>
  </si>
  <si>
    <t>72=52,9%</t>
  </si>
  <si>
    <t>50=36,7%</t>
  </si>
  <si>
    <t>14=10,4%</t>
  </si>
  <si>
    <t>61=58,1%</t>
  </si>
  <si>
    <t>6=5,7%</t>
  </si>
  <si>
    <t>38=36,2%</t>
  </si>
  <si>
    <t>2,9%</t>
  </si>
  <si>
    <t>0,5%</t>
  </si>
  <si>
    <t>1,55</t>
  </si>
  <si>
    <t>%</t>
  </si>
  <si>
    <t xml:space="preserve">                                                                                                                                 Điện Biên Phủ, ngày       tháng 8 năm 2021                                                                               </t>
  </si>
  <si>
    <t>Olimpic 6,7,8</t>
  </si>
  <si>
    <t>Các môn VH lớp 9 cấp TP</t>
  </si>
  <si>
    <t>Cấp tỉnh lớp 9</t>
  </si>
  <si>
    <t>MTCT cấp TP</t>
  </si>
  <si>
    <t>MTCT cấp tỉnh</t>
  </si>
  <si>
    <t>KHKT cấp TP</t>
  </si>
  <si>
    <t>KHKT cấp tỉnh</t>
  </si>
  <si>
    <t>312/26</t>
  </si>
  <si>
    <t>của trường THCS Mường Thanh, năm học: 2021-2022.</t>
  </si>
  <si>
    <t xml:space="preserve">                                                                                                        Điện Biên Phủ, ngày 25 tháng 08 năm2021</t>
  </si>
  <si>
    <t xml:space="preserve">                                              Điện Biên Phủ, ngày        tháng 8 năm 2021</t>
  </si>
  <si>
    <t>17/17</t>
  </si>
  <si>
    <t>9,3</t>
  </si>
  <si>
    <t>4,6</t>
  </si>
  <si>
    <t>1,1</t>
  </si>
  <si>
    <t>Năng lực:Tốt:100=58,1%  Đạt: 72= 41.9%; + Cần cố gắng: 0: Phẩm chất: + Tốt: 160=93,0 %; + Đạt 12=7,0%; + Cần cố gắng: 0; + Học tập: + Hoàn thành tốt:100=58,1%; + Hoàn thành:72=41,9%; + Có nội dung chưa hoàn thành: 0 RLSK: 100% từ TB trở lên</t>
  </si>
  <si>
    <t>+ Học tập: 100% đánh giá Đạt trở lên trog đó (Khá, Tốt = 70,5 %) 
+ Kết quả rèn luyện: 100% đánh giá Đạt trở lên trong đó (Khá, Tốt : 158/173= 91,3)
RLSK: 100% từ TB trở lên</t>
  </si>
  <si>
    <t>Năng Lực:Tốt:92=54,7%  Đạt: 76= 45,3%; + Cần cố gắng: 0: Phẩm chất: + Tốt: 156=92,9 %; + Đạt 12=7,1%; + Cần cố gắng: 0; + Học tập: + Hoàn thành tốt:156=92,9%; + Hoàn thành:12=7,1%; + Có nội dung chưa hoàn thành: 0
RLSK: 100% từ TB trở lên</t>
  </si>
  <si>
    <t>Năng Lực:+ Tốt:70=53,8%  Đạt: 60= 46,2%; + Cần cố gắng: 0: Phẩm chất: + Tốt:120=92,3 %; + Đạt 0=0%; + Cần cố gắng: 0; + Học tập: + Hoàn thành tốt:70=53,8%; + Hoàn thành:60=46,2%; + Có nội dung chưa hoàn thành: 0                                           RLSK: 100% từ TB trở lên</t>
  </si>
  <si>
    <t>Công khai thông tin cơ sở vật chất của trường THCS Mường Thanh, năm học 2021-2022</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</si>
</sst>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8">
    <font>
      <sz val="10"/>
      <name val="Arial"/>
      <family val="0"/>
    </font>
    <font>
      <sz val="12"/>
      <name val="Times New Roman"/>
      <family val="1"/>
    </font>
    <font>
      <b/>
      <sz val="12"/>
      <name val="Times New Roman"/>
      <family val="1"/>
    </font>
    <font>
      <i/>
      <sz val="12"/>
      <name val="Times New Roman"/>
      <family val="1"/>
    </font>
    <font>
      <sz val="10"/>
      <name val="Times New Roman"/>
      <family val="1"/>
    </font>
    <font>
      <b/>
      <sz val="10"/>
      <name val="Times New Roman"/>
      <family val="1"/>
    </font>
    <font>
      <sz val="13"/>
      <name val="Times New Roman"/>
      <family val="1"/>
    </font>
    <font>
      <b/>
      <sz val="12"/>
      <color indexed="10"/>
      <name val="Times New Roman"/>
      <family val="1"/>
    </font>
    <font>
      <sz val="11"/>
      <name val="Times New Roman"/>
      <family val="1"/>
    </font>
    <font>
      <b/>
      <sz val="11"/>
      <name val="Times New Roman"/>
      <family val="1"/>
    </font>
    <font>
      <i/>
      <sz val="10"/>
      <name val="Times New Roman"/>
      <family val="1"/>
    </font>
    <font>
      <vertAlign val="superscript"/>
      <sz val="12"/>
      <name val="Times New Roman"/>
      <family val="1"/>
    </font>
    <font>
      <i/>
      <vertAlign val="superscript"/>
      <sz val="12"/>
      <name val="Times New Roman"/>
      <family val="1"/>
    </font>
    <font>
      <b/>
      <sz val="14"/>
      <name val="Times New Roman"/>
      <family val="1"/>
    </font>
    <font>
      <sz val="8"/>
      <name val="Arial"/>
      <family val="2"/>
    </font>
    <font>
      <sz val="9"/>
      <name val="Times New Roman"/>
      <family val="1"/>
    </font>
    <font>
      <b/>
      <sz val="10"/>
      <color indexed="10"/>
      <name val="Times New Roman"/>
      <family val="1"/>
    </font>
    <font>
      <b/>
      <sz val="13"/>
      <name val="Times New Roman"/>
      <family val="1"/>
    </font>
    <font>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10"/>
      <name val="Times New Roman"/>
      <family val="1"/>
    </font>
    <font>
      <b/>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Times New Roman"/>
      <family val="1"/>
    </font>
    <font>
      <sz val="12"/>
      <color rgb="FFFF0000"/>
      <name val="Times New Roman"/>
      <family val="1"/>
    </font>
    <font>
      <b/>
      <sz val="12"/>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88">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2" fillId="0" borderId="10" xfId="0" applyFont="1" applyBorder="1" applyAlignment="1">
      <alignment horizontal="center" vertical="top" wrapText="1"/>
    </xf>
    <xf numFmtId="0" fontId="6" fillId="0" borderId="10" xfId="0" applyFont="1" applyBorder="1" applyAlignment="1">
      <alignment horizontal="justify" vertical="top" wrapText="1"/>
    </xf>
    <xf numFmtId="0" fontId="6" fillId="0" borderId="10" xfId="0" applyFont="1" applyBorder="1" applyAlignment="1">
      <alignment horizontal="center" wrapText="1"/>
    </xf>
    <xf numFmtId="0" fontId="6" fillId="0" borderId="10" xfId="0" applyFont="1" applyFill="1" applyBorder="1" applyAlignment="1">
      <alignment horizontal="justify" vertical="top" wrapText="1"/>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0" fillId="0" borderId="10" xfId="0" applyBorder="1" applyAlignment="1">
      <alignment horizontal="center" vertical="center"/>
    </xf>
    <xf numFmtId="0" fontId="1" fillId="0" borderId="0" xfId="0" applyFont="1" applyAlignment="1">
      <alignment horizontal="center"/>
    </xf>
    <xf numFmtId="0" fontId="1" fillId="33" borderId="10" xfId="0" applyFont="1" applyFill="1" applyBorder="1" applyAlignment="1">
      <alignment horizontal="center" wrapText="1"/>
    </xf>
    <xf numFmtId="0" fontId="1" fillId="33" borderId="10" xfId="0" applyFont="1" applyFill="1" applyBorder="1" applyAlignment="1">
      <alignment horizontal="center"/>
    </xf>
    <xf numFmtId="0" fontId="2" fillId="33" borderId="10" xfId="0" applyFont="1" applyFill="1" applyBorder="1" applyAlignment="1">
      <alignment horizontal="center" wrapText="1"/>
    </xf>
    <xf numFmtId="0" fontId="2" fillId="33" borderId="10" xfId="0" applyFont="1" applyFill="1" applyBorder="1" applyAlignment="1">
      <alignment/>
    </xf>
    <xf numFmtId="0" fontId="2" fillId="33" borderId="10" xfId="0" applyFont="1" applyFill="1" applyBorder="1" applyAlignment="1">
      <alignment horizontal="center"/>
    </xf>
    <xf numFmtId="0" fontId="1" fillId="33" borderId="10" xfId="0" applyFont="1" applyFill="1" applyBorder="1" applyAlignment="1">
      <alignment/>
    </xf>
    <xf numFmtId="0" fontId="4" fillId="33" borderId="10" xfId="0" applyFont="1" applyFill="1" applyBorder="1" applyAlignment="1">
      <alignment horizontal="center"/>
    </xf>
    <xf numFmtId="0" fontId="9" fillId="33" borderId="10" xfId="0" applyFont="1" applyFill="1" applyBorder="1" applyAlignment="1">
      <alignment/>
    </xf>
    <xf numFmtId="0" fontId="3" fillId="0" borderId="0" xfId="0" applyFont="1" applyAlignment="1">
      <alignment horizontal="center"/>
    </xf>
    <xf numFmtId="0" fontId="1" fillId="0" borderId="0" xfId="0" applyFont="1" applyAlignment="1">
      <alignment horizontal="justify"/>
    </xf>
    <xf numFmtId="0" fontId="3" fillId="0" borderId="0" xfId="0" applyFont="1" applyAlignment="1">
      <alignment horizontal="justify"/>
    </xf>
    <xf numFmtId="0" fontId="13" fillId="0" borderId="0" xfId="0" applyFont="1" applyAlignment="1">
      <alignment horizontal="center"/>
    </xf>
    <xf numFmtId="0" fontId="13" fillId="0" borderId="0" xfId="0" applyFont="1" applyAlignment="1">
      <alignment horizontal="center" wrapText="1"/>
    </xf>
    <xf numFmtId="16" fontId="1" fillId="33" borderId="10" xfId="0" applyNumberFormat="1" applyFont="1" applyFill="1" applyBorder="1" applyAlignment="1">
      <alignment horizontal="center"/>
    </xf>
    <xf numFmtId="0" fontId="3" fillId="33" borderId="10" xfId="0" applyFont="1" applyFill="1" applyBorder="1" applyAlignment="1">
      <alignment/>
    </xf>
    <xf numFmtId="0" fontId="1" fillId="0" borderId="10" xfId="0" applyFont="1" applyBorder="1" applyAlignment="1">
      <alignment horizontal="justify" vertical="top" wrapText="1"/>
    </xf>
    <xf numFmtId="0" fontId="1" fillId="0" borderId="10" xfId="0" applyFont="1" applyBorder="1" applyAlignment="1">
      <alignment horizontal="center" vertical="top" wrapText="1"/>
    </xf>
    <xf numFmtId="0" fontId="2" fillId="0" borderId="10" xfId="0" applyFont="1" applyBorder="1" applyAlignment="1">
      <alignment horizontal="justify" vertical="top" wrapText="1"/>
    </xf>
    <xf numFmtId="0" fontId="1" fillId="0" borderId="10" xfId="0" applyFont="1" applyBorder="1" applyAlignment="1">
      <alignment horizontal="center" wrapText="1"/>
    </xf>
    <xf numFmtId="0" fontId="1" fillId="0" borderId="10" xfId="0" applyFont="1" applyBorder="1" applyAlignment="1">
      <alignment vertical="top" wrapText="1"/>
    </xf>
    <xf numFmtId="0" fontId="1" fillId="0" borderId="10" xfId="0" applyFont="1" applyBorder="1" applyAlignment="1">
      <alignment wrapText="1"/>
    </xf>
    <xf numFmtId="0" fontId="2" fillId="0" borderId="0" xfId="0" applyFont="1" applyBorder="1" applyAlignment="1">
      <alignment horizontal="center"/>
    </xf>
    <xf numFmtId="0" fontId="5" fillId="0" borderId="10" xfId="0" applyFont="1" applyBorder="1" applyAlignment="1">
      <alignment horizontal="center" vertical="top" wrapText="1"/>
    </xf>
    <xf numFmtId="0" fontId="5" fillId="0" borderId="10" xfId="0" applyFont="1" applyBorder="1" applyAlignment="1">
      <alignment wrapText="1"/>
    </xf>
    <xf numFmtId="0" fontId="16" fillId="0" borderId="10" xfId="0" applyFont="1" applyBorder="1" applyAlignment="1">
      <alignment horizontal="center" vertical="top" wrapText="1"/>
    </xf>
    <xf numFmtId="0" fontId="7" fillId="0" borderId="10" xfId="0" applyFont="1" applyBorder="1" applyAlignment="1">
      <alignment horizontal="center" vertical="top" wrapText="1"/>
    </xf>
    <xf numFmtId="0" fontId="4" fillId="0" borderId="10" xfId="0" applyFont="1" applyBorder="1" applyAlignment="1">
      <alignment wrapText="1"/>
    </xf>
    <xf numFmtId="0" fontId="16" fillId="0" borderId="10" xfId="0" applyFont="1" applyBorder="1" applyAlignment="1">
      <alignment wrapText="1"/>
    </xf>
    <xf numFmtId="0" fontId="0" fillId="0" borderId="0" xfId="0" applyFont="1" applyAlignment="1">
      <alignment/>
    </xf>
    <xf numFmtId="0" fontId="0" fillId="0" borderId="0" xfId="0" applyFont="1" applyAlignment="1">
      <alignment/>
    </xf>
    <xf numFmtId="0" fontId="4" fillId="34" borderId="10" xfId="0" applyFont="1" applyFill="1" applyBorder="1" applyAlignment="1">
      <alignment horizontal="center"/>
    </xf>
    <xf numFmtId="0" fontId="17" fillId="0" borderId="10" xfId="0" applyFont="1" applyFill="1" applyBorder="1" applyAlignment="1">
      <alignment horizontal="center" vertical="top" wrapText="1"/>
    </xf>
    <xf numFmtId="0" fontId="17" fillId="0" borderId="10" xfId="0" applyFont="1" applyFill="1" applyBorder="1" applyAlignment="1">
      <alignment horizontal="center" vertical="center" wrapText="1"/>
    </xf>
    <xf numFmtId="0" fontId="18" fillId="34" borderId="10" xfId="0" applyFont="1" applyFill="1" applyBorder="1" applyAlignment="1">
      <alignment horizontal="center"/>
    </xf>
    <xf numFmtId="0" fontId="18" fillId="0" borderId="10" xfId="0" applyFont="1" applyFill="1" applyBorder="1" applyAlignment="1">
      <alignment horizontal="center" vertical="top" wrapText="1"/>
    </xf>
    <xf numFmtId="0" fontId="18" fillId="0" borderId="10" xfId="0" applyFont="1" applyFill="1" applyBorder="1" applyAlignment="1">
      <alignment horizontal="center" vertical="center" wrapText="1"/>
    </xf>
    <xf numFmtId="49" fontId="0" fillId="0" borderId="0" xfId="0" applyNumberFormat="1" applyAlignment="1">
      <alignment/>
    </xf>
    <xf numFmtId="0" fontId="2" fillId="0" borderId="0" xfId="0" applyFont="1" applyAlignment="1">
      <alignment horizontal="center"/>
    </xf>
    <xf numFmtId="0" fontId="2" fillId="0" borderId="11" xfId="0" applyFont="1" applyBorder="1" applyAlignment="1">
      <alignment horizontal="center"/>
    </xf>
    <xf numFmtId="0" fontId="1" fillId="0" borderId="0" xfId="0" applyFont="1" applyAlignment="1">
      <alignment horizontal="center" wrapText="1"/>
    </xf>
    <xf numFmtId="0" fontId="1" fillId="0" borderId="0" xfId="0" applyFont="1" applyAlignment="1">
      <alignment horizontal="center"/>
    </xf>
    <xf numFmtId="0" fontId="2" fillId="0" borderId="0" xfId="0" applyFont="1" applyAlignment="1">
      <alignment horizontal="center" wrapText="1"/>
    </xf>
    <xf numFmtId="0" fontId="2" fillId="0" borderId="10" xfId="0" applyFont="1" applyBorder="1" applyAlignment="1">
      <alignment horizontal="center" vertical="top" wrapText="1"/>
    </xf>
    <xf numFmtId="0" fontId="1" fillId="33" borderId="10" xfId="0" applyFont="1" applyFill="1" applyBorder="1" applyAlignment="1">
      <alignment horizontal="center"/>
    </xf>
    <xf numFmtId="0" fontId="8" fillId="33" borderId="10" xfId="0" applyFont="1" applyFill="1" applyBorder="1" applyAlignment="1">
      <alignment horizontal="center"/>
    </xf>
    <xf numFmtId="0" fontId="1" fillId="33" borderId="12" xfId="0" applyFont="1" applyFill="1" applyBorder="1" applyAlignment="1">
      <alignment horizontal="center" wrapText="1"/>
    </xf>
    <xf numFmtId="0" fontId="1" fillId="33" borderId="13" xfId="0" applyFont="1" applyFill="1" applyBorder="1" applyAlignment="1">
      <alignment horizontal="center" wrapText="1"/>
    </xf>
    <xf numFmtId="0" fontId="10" fillId="0" borderId="11" xfId="0" applyFont="1" applyBorder="1" applyAlignment="1">
      <alignment horizontal="center" wrapText="1"/>
    </xf>
    <xf numFmtId="0" fontId="10" fillId="0" borderId="11" xfId="0" applyFont="1" applyBorder="1" applyAlignment="1">
      <alignment horizontal="center"/>
    </xf>
    <xf numFmtId="0" fontId="1" fillId="33" borderId="10" xfId="0" applyFont="1" applyFill="1" applyBorder="1" applyAlignment="1">
      <alignment horizontal="center" wrapText="1"/>
    </xf>
    <xf numFmtId="0" fontId="2" fillId="33" borderId="10" xfId="0" applyFont="1" applyFill="1" applyBorder="1" applyAlignment="1">
      <alignment horizontal="center"/>
    </xf>
    <xf numFmtId="0" fontId="55" fillId="33" borderId="10" xfId="0" applyFont="1" applyFill="1" applyBorder="1" applyAlignment="1">
      <alignment horizontal="center"/>
    </xf>
    <xf numFmtId="9" fontId="1" fillId="33" borderId="10" xfId="0" applyNumberFormat="1" applyFont="1" applyFill="1" applyBorder="1" applyAlignment="1">
      <alignment horizontal="center"/>
    </xf>
    <xf numFmtId="49" fontId="56" fillId="33" borderId="10" xfId="0" applyNumberFormat="1" applyFont="1" applyFill="1" applyBorder="1" applyAlignment="1">
      <alignment horizontal="center"/>
    </xf>
    <xf numFmtId="49" fontId="57" fillId="33" borderId="10" xfId="0" applyNumberFormat="1" applyFont="1" applyFill="1" applyBorder="1" applyAlignment="1">
      <alignment horizontal="center"/>
    </xf>
    <xf numFmtId="0" fontId="2" fillId="33" borderId="10" xfId="0" applyFont="1" applyFill="1" applyBorder="1" applyAlignment="1">
      <alignment horizontal="center" wrapText="1"/>
    </xf>
    <xf numFmtId="0" fontId="2" fillId="33" borderId="12" xfId="0" applyFont="1" applyFill="1" applyBorder="1" applyAlignment="1">
      <alignment horizontal="center"/>
    </xf>
    <xf numFmtId="0" fontId="2" fillId="33" borderId="13" xfId="0" applyFont="1" applyFill="1" applyBorder="1" applyAlignment="1">
      <alignment horizontal="center"/>
    </xf>
    <xf numFmtId="0" fontId="1" fillId="0" borderId="14" xfId="0" applyFont="1" applyBorder="1" applyAlignment="1">
      <alignment horizontal="center"/>
    </xf>
    <xf numFmtId="0" fontId="4" fillId="0" borderId="10" xfId="0" applyFont="1" applyBorder="1" applyAlignment="1">
      <alignment horizontal="center" wrapText="1"/>
    </xf>
    <xf numFmtId="0" fontId="2" fillId="0" borderId="0" xfId="0" applyFont="1" applyAlignment="1">
      <alignment horizontal="center" vertical="top" wrapText="1"/>
    </xf>
    <xf numFmtId="0" fontId="2" fillId="0" borderId="0" xfId="0" applyFont="1" applyBorder="1" applyAlignment="1">
      <alignment horizontal="center"/>
    </xf>
    <xf numFmtId="0" fontId="15" fillId="0" borderId="12" xfId="0" applyFont="1" applyBorder="1" applyAlignment="1">
      <alignment horizontal="center" wrapText="1"/>
    </xf>
    <xf numFmtId="0" fontId="15" fillId="0" borderId="15" xfId="0" applyFont="1" applyBorder="1" applyAlignment="1">
      <alignment horizontal="center" wrapText="1"/>
    </xf>
    <xf numFmtId="0" fontId="15" fillId="0" borderId="13" xfId="0" applyFont="1" applyBorder="1" applyAlignment="1">
      <alignment horizontal="center" wrapText="1"/>
    </xf>
    <xf numFmtId="0" fontId="1" fillId="0" borderId="10" xfId="0" applyFont="1" applyBorder="1" applyAlignment="1">
      <alignment horizontal="center" wrapText="1"/>
    </xf>
    <xf numFmtId="0" fontId="15" fillId="0" borderId="10" xfId="0" applyFont="1" applyBorder="1" applyAlignment="1">
      <alignment horizontal="center" wrapText="1"/>
    </xf>
    <xf numFmtId="0" fontId="3" fillId="0" borderId="0" xfId="0" applyFont="1" applyAlignment="1">
      <alignment horizontal="center"/>
    </xf>
    <xf numFmtId="0" fontId="2" fillId="0" borderId="10" xfId="0" applyFont="1" applyBorder="1" applyAlignment="1">
      <alignment horizontal="center" wrapText="1"/>
    </xf>
    <xf numFmtId="0" fontId="1" fillId="0" borderId="10" xfId="0" applyFont="1" applyBorder="1" applyAlignment="1">
      <alignment horizontal="justify" vertical="top" wrapText="1"/>
    </xf>
    <xf numFmtId="0" fontId="1" fillId="0" borderId="10" xfId="0" applyFont="1" applyBorder="1" applyAlignment="1">
      <alignment horizontal="center" vertical="top" wrapText="1"/>
    </xf>
    <xf numFmtId="0" fontId="3" fillId="0" borderId="0" xfId="0" applyFont="1" applyBorder="1" applyAlignment="1">
      <alignment horizontal="center" wrapText="1"/>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Alignment="1">
      <alignment horizontal="center" wrapText="1"/>
    </xf>
    <xf numFmtId="0" fontId="6" fillId="0" borderId="10" xfId="0" applyFont="1" applyBorder="1" applyAlignment="1" quotePrefix="1">
      <alignment horizontal="left" wrapText="1"/>
    </xf>
    <xf numFmtId="0" fontId="6" fillId="0" borderId="10" xfId="0" applyFont="1" applyBorder="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13"/>
  <sheetViews>
    <sheetView zoomScalePageLayoutView="0" workbookViewId="0" topLeftCell="A1">
      <selection activeCell="J12" sqref="J12"/>
    </sheetView>
  </sheetViews>
  <sheetFormatPr defaultColWidth="9.140625" defaultRowHeight="12.75"/>
  <cols>
    <col min="1" max="1" width="5.421875" style="0" customWidth="1"/>
    <col min="2" max="2" width="24.28125" style="0" customWidth="1"/>
    <col min="3" max="3" width="29.140625" style="0" customWidth="1"/>
    <col min="4" max="6" width="25.57421875" style="0" customWidth="1"/>
  </cols>
  <sheetData>
    <row r="1" spans="1:3" ht="39" customHeight="1">
      <c r="A1" s="52" t="s">
        <v>25</v>
      </c>
      <c r="B1" s="48"/>
      <c r="C1" s="48"/>
    </row>
    <row r="2" spans="1:6" ht="54.75" customHeight="1">
      <c r="A2" s="50" t="s">
        <v>173</v>
      </c>
      <c r="B2" s="51"/>
      <c r="C2" s="51"/>
      <c r="D2" s="51"/>
      <c r="E2" s="51"/>
      <c r="F2" s="51"/>
    </row>
    <row r="3" spans="1:6" ht="17.25" customHeight="1">
      <c r="A3" s="48" t="s">
        <v>26</v>
      </c>
      <c r="B3" s="48"/>
      <c r="C3" s="48"/>
      <c r="D3" s="48"/>
      <c r="E3" s="48"/>
      <c r="F3" s="48"/>
    </row>
    <row r="4" spans="1:6" ht="23.25" customHeight="1">
      <c r="A4" s="49" t="s">
        <v>233</v>
      </c>
      <c r="B4" s="49"/>
      <c r="C4" s="49"/>
      <c r="D4" s="49"/>
      <c r="E4" s="49"/>
      <c r="F4" s="49"/>
    </row>
    <row r="5" spans="1:6" ht="18" customHeight="1">
      <c r="A5" s="53" t="s">
        <v>0</v>
      </c>
      <c r="B5" s="53" t="s">
        <v>1</v>
      </c>
      <c r="C5" s="53" t="s">
        <v>2</v>
      </c>
      <c r="D5" s="53"/>
      <c r="E5" s="53"/>
      <c r="F5" s="53"/>
    </row>
    <row r="6" spans="1:6" ht="15.75">
      <c r="A6" s="53"/>
      <c r="B6" s="53"/>
      <c r="C6" s="3" t="s">
        <v>6</v>
      </c>
      <c r="D6" s="3" t="s">
        <v>3</v>
      </c>
      <c r="E6" s="3" t="s">
        <v>4</v>
      </c>
      <c r="F6" s="3" t="s">
        <v>5</v>
      </c>
    </row>
    <row r="7" spans="1:6" ht="91.5" customHeight="1">
      <c r="A7" s="7" t="s">
        <v>7</v>
      </c>
      <c r="B7" s="7" t="s">
        <v>8</v>
      </c>
      <c r="C7" s="4" t="s">
        <v>227</v>
      </c>
      <c r="D7" s="4" t="s">
        <v>228</v>
      </c>
      <c r="E7" s="4" t="s">
        <v>229</v>
      </c>
      <c r="F7" s="4" t="s">
        <v>230</v>
      </c>
    </row>
    <row r="8" spans="1:6" ht="170.25" customHeight="1">
      <c r="A8" s="7" t="s">
        <v>9</v>
      </c>
      <c r="B8" s="8" t="s">
        <v>19</v>
      </c>
      <c r="C8" s="4" t="s">
        <v>231</v>
      </c>
      <c r="D8" s="4" t="s">
        <v>231</v>
      </c>
      <c r="E8" s="4" t="s">
        <v>231</v>
      </c>
      <c r="F8" s="4" t="s">
        <v>231</v>
      </c>
    </row>
    <row r="9" spans="1:6" ht="204" customHeight="1">
      <c r="A9" s="7" t="s">
        <v>10</v>
      </c>
      <c r="B9" s="8" t="s">
        <v>20</v>
      </c>
      <c r="C9" s="4" t="s">
        <v>21</v>
      </c>
      <c r="D9" s="4" t="s">
        <v>21</v>
      </c>
      <c r="E9" s="4" t="s">
        <v>21</v>
      </c>
      <c r="F9" s="4" t="s">
        <v>21</v>
      </c>
    </row>
    <row r="10" spans="1:6" ht="16.5">
      <c r="A10" s="7" t="s">
        <v>11</v>
      </c>
      <c r="B10" s="7" t="s">
        <v>12</v>
      </c>
      <c r="C10" s="5" t="s">
        <v>22</v>
      </c>
      <c r="D10" s="5" t="s">
        <v>22</v>
      </c>
      <c r="E10" s="5" t="s">
        <v>22</v>
      </c>
      <c r="F10" s="5" t="s">
        <v>22</v>
      </c>
    </row>
    <row r="11" spans="1:6" ht="115.5">
      <c r="A11" s="9"/>
      <c r="B11" s="9"/>
      <c r="C11" s="4" t="s">
        <v>13</v>
      </c>
      <c r="D11" s="4" t="s">
        <v>13</v>
      </c>
      <c r="E11" s="4" t="s">
        <v>13</v>
      </c>
      <c r="F11" s="4" t="s">
        <v>13</v>
      </c>
    </row>
    <row r="12" spans="1:6" s="39" customFormat="1" ht="275.25" customHeight="1">
      <c r="A12" s="7" t="s">
        <v>14</v>
      </c>
      <c r="B12" s="8" t="s">
        <v>23</v>
      </c>
      <c r="C12" s="86" t="s">
        <v>274</v>
      </c>
      <c r="D12" s="87" t="s">
        <v>273</v>
      </c>
      <c r="E12" s="87" t="s">
        <v>275</v>
      </c>
      <c r="F12" s="87" t="s">
        <v>276</v>
      </c>
    </row>
    <row r="13" spans="1:6" ht="44.25" customHeight="1">
      <c r="A13" s="7" t="s">
        <v>15</v>
      </c>
      <c r="B13" s="8" t="s">
        <v>24</v>
      </c>
      <c r="C13" s="6" t="s">
        <v>16</v>
      </c>
      <c r="D13" s="6" t="s">
        <v>17</v>
      </c>
      <c r="E13" s="6" t="s">
        <v>18</v>
      </c>
      <c r="F13" s="6" t="s">
        <v>232</v>
      </c>
    </row>
  </sheetData>
  <sheetProtection/>
  <mergeCells count="7">
    <mergeCell ref="A3:F3"/>
    <mergeCell ref="A4:F4"/>
    <mergeCell ref="A2:F2"/>
    <mergeCell ref="A1:C1"/>
    <mergeCell ref="A5:A6"/>
    <mergeCell ref="B5:B6"/>
    <mergeCell ref="C5:F5"/>
  </mergeCells>
  <printOptions/>
  <pageMargins left="0.5" right="0.5" top="0.75" bottom="0.5"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H70"/>
  <sheetViews>
    <sheetView tabSelected="1" zoomScalePageLayoutView="0" workbookViewId="0" topLeftCell="A55">
      <selection activeCell="H61" sqref="H61"/>
    </sheetView>
  </sheetViews>
  <sheetFormatPr defaultColWidth="9.140625" defaultRowHeight="12.75"/>
  <cols>
    <col min="1" max="1" width="7.00390625" style="0" customWidth="1"/>
    <col min="2" max="2" width="52.140625" style="0" customWidth="1"/>
    <col min="3" max="7" width="14.7109375" style="0" customWidth="1"/>
  </cols>
  <sheetData>
    <row r="1" spans="1:3" ht="35.25" customHeight="1">
      <c r="A1" s="50" t="s">
        <v>63</v>
      </c>
      <c r="B1" s="48"/>
      <c r="C1" s="48"/>
    </row>
    <row r="2" spans="1:7" ht="29.25" customHeight="1">
      <c r="A2" s="52" t="s">
        <v>62</v>
      </c>
      <c r="B2" s="48"/>
      <c r="C2" s="48"/>
      <c r="D2" s="48"/>
      <c r="E2" s="48"/>
      <c r="F2" s="48"/>
      <c r="G2" s="48"/>
    </row>
    <row r="3" spans="1:7" ht="22.5" customHeight="1">
      <c r="A3" s="48" t="s">
        <v>234</v>
      </c>
      <c r="B3" s="48"/>
      <c r="C3" s="48"/>
      <c r="D3" s="48"/>
      <c r="E3" s="48"/>
      <c r="F3" s="48"/>
      <c r="G3" s="48"/>
    </row>
    <row r="4" spans="1:7" ht="15.75" customHeight="1">
      <c r="A4" s="58" t="s">
        <v>61</v>
      </c>
      <c r="B4" s="59"/>
      <c r="C4" s="59"/>
      <c r="D4" s="59"/>
      <c r="E4" s="59"/>
      <c r="F4" s="59"/>
      <c r="G4" s="59"/>
    </row>
    <row r="5" spans="1:7" ht="15.75">
      <c r="A5" s="56" t="s">
        <v>0</v>
      </c>
      <c r="B5" s="54" t="s">
        <v>1</v>
      </c>
      <c r="C5" s="54" t="s">
        <v>27</v>
      </c>
      <c r="D5" s="60" t="s">
        <v>28</v>
      </c>
      <c r="E5" s="60"/>
      <c r="F5" s="60"/>
      <c r="G5" s="60"/>
    </row>
    <row r="6" spans="1:7" ht="15.75">
      <c r="A6" s="57"/>
      <c r="B6" s="54"/>
      <c r="C6" s="54"/>
      <c r="D6" s="11" t="s">
        <v>6</v>
      </c>
      <c r="E6" s="11" t="s">
        <v>3</v>
      </c>
      <c r="F6" s="11" t="s">
        <v>4</v>
      </c>
      <c r="G6" s="11" t="s">
        <v>5</v>
      </c>
    </row>
    <row r="7" spans="1:7" ht="15.75">
      <c r="A7" s="13" t="s">
        <v>7</v>
      </c>
      <c r="B7" s="14" t="s">
        <v>29</v>
      </c>
      <c r="C7" s="15">
        <f>D7+E7+F7+G7</f>
        <v>580</v>
      </c>
      <c r="D7" s="15">
        <v>167</v>
      </c>
      <c r="E7" s="15">
        <v>172</v>
      </c>
      <c r="F7" s="15">
        <v>136</v>
      </c>
      <c r="G7" s="15">
        <v>105</v>
      </c>
    </row>
    <row r="8" spans="1:7" ht="15.75">
      <c r="A8" s="60">
        <v>1</v>
      </c>
      <c r="B8" s="16" t="s">
        <v>30</v>
      </c>
      <c r="C8" s="62">
        <v>563</v>
      </c>
      <c r="D8" s="54" t="s">
        <v>235</v>
      </c>
      <c r="E8" s="54" t="s">
        <v>237</v>
      </c>
      <c r="F8" s="54" t="s">
        <v>238</v>
      </c>
      <c r="G8" s="55" t="s">
        <v>239</v>
      </c>
    </row>
    <row r="9" spans="1:7" ht="15.75">
      <c r="A9" s="60"/>
      <c r="B9" s="16" t="s">
        <v>31</v>
      </c>
      <c r="C9" s="62"/>
      <c r="D9" s="54"/>
      <c r="E9" s="54"/>
      <c r="F9" s="54"/>
      <c r="G9" s="55"/>
    </row>
    <row r="10" spans="1:7" ht="15.75">
      <c r="A10" s="60">
        <v>2</v>
      </c>
      <c r="B10" s="16" t="s">
        <v>32</v>
      </c>
      <c r="C10" s="61">
        <v>17</v>
      </c>
      <c r="D10" s="54" t="s">
        <v>236</v>
      </c>
      <c r="E10" s="54" t="s">
        <v>221</v>
      </c>
      <c r="F10" s="54" t="s">
        <v>220</v>
      </c>
      <c r="G10" s="54" t="s">
        <v>240</v>
      </c>
    </row>
    <row r="11" spans="1:7" ht="15.75">
      <c r="A11" s="60"/>
      <c r="B11" s="16" t="s">
        <v>31</v>
      </c>
      <c r="C11" s="61"/>
      <c r="D11" s="54"/>
      <c r="E11" s="54"/>
      <c r="F11" s="54"/>
      <c r="G11" s="54"/>
    </row>
    <row r="12" spans="1:7" ht="15.75">
      <c r="A12" s="60">
        <v>3</v>
      </c>
      <c r="B12" s="16" t="s">
        <v>33</v>
      </c>
      <c r="C12" s="61"/>
      <c r="D12" s="54"/>
      <c r="E12" s="54"/>
      <c r="F12" s="54"/>
      <c r="G12" s="54"/>
    </row>
    <row r="13" spans="1:7" ht="15.75">
      <c r="A13" s="60"/>
      <c r="B13" s="16" t="s">
        <v>31</v>
      </c>
      <c r="C13" s="61"/>
      <c r="D13" s="54"/>
      <c r="E13" s="54"/>
      <c r="F13" s="54"/>
      <c r="G13" s="54"/>
    </row>
    <row r="14" spans="1:7" ht="15.75">
      <c r="A14" s="60">
        <v>4</v>
      </c>
      <c r="B14" s="16" t="s">
        <v>34</v>
      </c>
      <c r="C14" s="61"/>
      <c r="D14" s="54"/>
      <c r="E14" s="54"/>
      <c r="F14" s="54"/>
      <c r="G14" s="54"/>
    </row>
    <row r="15" spans="1:7" ht="15.75">
      <c r="A15" s="60"/>
      <c r="B15" s="16" t="s">
        <v>31</v>
      </c>
      <c r="C15" s="61"/>
      <c r="D15" s="54"/>
      <c r="E15" s="54"/>
      <c r="F15" s="54"/>
      <c r="G15" s="54"/>
    </row>
    <row r="16" spans="1:7" ht="15.75">
      <c r="A16" s="13" t="s">
        <v>9</v>
      </c>
      <c r="B16" s="14" t="s">
        <v>35</v>
      </c>
      <c r="C16" s="15">
        <f>D16+E16+F16+G16</f>
        <v>580</v>
      </c>
      <c r="D16" s="15">
        <v>167</v>
      </c>
      <c r="E16" s="15">
        <v>172</v>
      </c>
      <c r="F16" s="15">
        <v>136</v>
      </c>
      <c r="G16" s="15">
        <v>105</v>
      </c>
    </row>
    <row r="17" spans="1:8" ht="15.75">
      <c r="A17" s="60">
        <v>1</v>
      </c>
      <c r="B17" s="16" t="s">
        <v>36</v>
      </c>
      <c r="C17" s="61">
        <v>325</v>
      </c>
      <c r="D17" s="54" t="s">
        <v>241</v>
      </c>
      <c r="E17" s="54" t="s">
        <v>244</v>
      </c>
      <c r="F17" s="54" t="s">
        <v>247</v>
      </c>
      <c r="G17" s="54" t="s">
        <v>250</v>
      </c>
      <c r="H17">
        <f>61/105*100</f>
        <v>58.0952380952381</v>
      </c>
    </row>
    <row r="18" spans="1:7" ht="15.75">
      <c r="A18" s="60"/>
      <c r="B18" s="16" t="s">
        <v>31</v>
      </c>
      <c r="C18" s="61"/>
      <c r="D18" s="54"/>
      <c r="E18" s="54"/>
      <c r="F18" s="54"/>
      <c r="G18" s="54"/>
    </row>
    <row r="19" spans="1:7" ht="15.75">
      <c r="A19" s="60">
        <v>2</v>
      </c>
      <c r="B19" s="16" t="s">
        <v>32</v>
      </c>
      <c r="C19" s="61">
        <v>201</v>
      </c>
      <c r="D19" s="54" t="s">
        <v>242</v>
      </c>
      <c r="E19" s="54" t="s">
        <v>245</v>
      </c>
      <c r="F19" s="54" t="s">
        <v>248</v>
      </c>
      <c r="G19" s="54" t="s">
        <v>252</v>
      </c>
    </row>
    <row r="20" spans="1:8" ht="15.75">
      <c r="A20" s="60"/>
      <c r="B20" s="16" t="s">
        <v>31</v>
      </c>
      <c r="C20" s="61"/>
      <c r="D20" s="54"/>
      <c r="E20" s="54"/>
      <c r="F20" s="54"/>
      <c r="G20" s="54"/>
      <c r="H20">
        <f>38/105*100</f>
        <v>36.19047619047619</v>
      </c>
    </row>
    <row r="21" spans="1:7" ht="15.75">
      <c r="A21" s="60">
        <v>3</v>
      </c>
      <c r="B21" s="16" t="s">
        <v>33</v>
      </c>
      <c r="C21" s="61">
        <v>54</v>
      </c>
      <c r="D21" s="54" t="s">
        <v>243</v>
      </c>
      <c r="E21" s="54" t="s">
        <v>246</v>
      </c>
      <c r="F21" s="54" t="s">
        <v>249</v>
      </c>
      <c r="G21" s="54" t="s">
        <v>251</v>
      </c>
    </row>
    <row r="22" spans="1:8" ht="15.75">
      <c r="A22" s="60"/>
      <c r="B22" s="16" t="s">
        <v>31</v>
      </c>
      <c r="C22" s="61"/>
      <c r="D22" s="54"/>
      <c r="E22" s="54"/>
      <c r="F22" s="54"/>
      <c r="G22" s="54"/>
      <c r="H22">
        <f>6/105*100</f>
        <v>5.714285714285714</v>
      </c>
    </row>
    <row r="23" spans="1:7" ht="15.75">
      <c r="A23" s="60">
        <v>4</v>
      </c>
      <c r="B23" s="16" t="s">
        <v>34</v>
      </c>
      <c r="C23" s="61">
        <v>0</v>
      </c>
      <c r="D23" s="54"/>
      <c r="E23" s="54"/>
      <c r="F23" s="54"/>
      <c r="G23" s="54"/>
    </row>
    <row r="24" spans="1:7" ht="15.75">
      <c r="A24" s="60"/>
      <c r="B24" s="16" t="s">
        <v>31</v>
      </c>
      <c r="C24" s="61"/>
      <c r="D24" s="54"/>
      <c r="E24" s="54"/>
      <c r="F24" s="54"/>
      <c r="G24" s="54"/>
    </row>
    <row r="25" spans="1:7" ht="15.75">
      <c r="A25" s="60">
        <v>5</v>
      </c>
      <c r="B25" s="16" t="s">
        <v>37</v>
      </c>
      <c r="C25" s="61">
        <v>0</v>
      </c>
      <c r="D25" s="54">
        <v>0</v>
      </c>
      <c r="E25" s="54">
        <v>0</v>
      </c>
      <c r="F25" s="54">
        <v>0</v>
      </c>
      <c r="G25" s="54">
        <v>0</v>
      </c>
    </row>
    <row r="26" spans="1:7" ht="15.75">
      <c r="A26" s="60"/>
      <c r="B26" s="16" t="s">
        <v>31</v>
      </c>
      <c r="C26" s="61"/>
      <c r="D26" s="54"/>
      <c r="E26" s="54"/>
      <c r="F26" s="54"/>
      <c r="G26" s="54"/>
    </row>
    <row r="27" spans="1:7" ht="15.75">
      <c r="A27" s="13" t="s">
        <v>10</v>
      </c>
      <c r="B27" s="14" t="s">
        <v>216</v>
      </c>
      <c r="C27" s="15">
        <f>D27+E27+F27+G27</f>
        <v>580</v>
      </c>
      <c r="D27" s="15">
        <v>167</v>
      </c>
      <c r="E27" s="15">
        <v>172</v>
      </c>
      <c r="F27" s="15">
        <v>136</v>
      </c>
      <c r="G27" s="15">
        <v>105</v>
      </c>
    </row>
    <row r="28" spans="1:7" ht="15.75">
      <c r="A28" s="60">
        <v>1</v>
      </c>
      <c r="B28" s="16" t="s">
        <v>38</v>
      </c>
      <c r="C28" s="54">
        <v>580</v>
      </c>
      <c r="D28" s="63">
        <v>1</v>
      </c>
      <c r="E28" s="63">
        <v>1</v>
      </c>
      <c r="F28" s="63">
        <v>1</v>
      </c>
      <c r="G28" s="63">
        <v>1</v>
      </c>
    </row>
    <row r="29" spans="1:7" ht="15.75">
      <c r="A29" s="60"/>
      <c r="B29" s="16" t="s">
        <v>31</v>
      </c>
      <c r="C29" s="54"/>
      <c r="D29" s="54"/>
      <c r="E29" s="54"/>
      <c r="F29" s="54"/>
      <c r="G29" s="54"/>
    </row>
    <row r="30" spans="1:7" ht="15.75">
      <c r="A30" s="60" t="s">
        <v>39</v>
      </c>
      <c r="B30" s="16" t="s">
        <v>40</v>
      </c>
      <c r="C30" s="61">
        <v>325</v>
      </c>
      <c r="D30" s="54" t="s">
        <v>241</v>
      </c>
      <c r="E30" s="54" t="s">
        <v>244</v>
      </c>
      <c r="F30" s="54" t="s">
        <v>247</v>
      </c>
      <c r="G30" s="54" t="s">
        <v>250</v>
      </c>
    </row>
    <row r="31" spans="1:7" ht="15.75">
      <c r="A31" s="60"/>
      <c r="B31" s="16" t="s">
        <v>31</v>
      </c>
      <c r="C31" s="61"/>
      <c r="D31" s="54"/>
      <c r="E31" s="54"/>
      <c r="F31" s="54"/>
      <c r="G31" s="54"/>
    </row>
    <row r="32" spans="1:7" ht="15.75">
      <c r="A32" s="60" t="s">
        <v>41</v>
      </c>
      <c r="B32" s="16" t="s">
        <v>42</v>
      </c>
      <c r="C32" s="61">
        <v>201</v>
      </c>
      <c r="D32" s="54" t="s">
        <v>242</v>
      </c>
      <c r="E32" s="54" t="s">
        <v>245</v>
      </c>
      <c r="F32" s="54" t="s">
        <v>248</v>
      </c>
      <c r="G32" s="54" t="s">
        <v>252</v>
      </c>
    </row>
    <row r="33" spans="1:7" ht="15.75">
      <c r="A33" s="60"/>
      <c r="B33" s="16" t="s">
        <v>31</v>
      </c>
      <c r="C33" s="61"/>
      <c r="D33" s="54"/>
      <c r="E33" s="54"/>
      <c r="F33" s="54"/>
      <c r="G33" s="54"/>
    </row>
    <row r="34" spans="1:7" ht="18.75">
      <c r="A34" s="60">
        <v>2</v>
      </c>
      <c r="B34" s="16" t="s">
        <v>43</v>
      </c>
      <c r="C34" s="44">
        <v>8</v>
      </c>
      <c r="D34" s="45">
        <v>5</v>
      </c>
      <c r="E34" s="46">
        <v>1</v>
      </c>
      <c r="F34" s="46">
        <v>2</v>
      </c>
      <c r="G34" s="46">
        <v>0</v>
      </c>
    </row>
    <row r="35" spans="1:7" ht="16.5">
      <c r="A35" s="60"/>
      <c r="B35" s="16" t="s">
        <v>31</v>
      </c>
      <c r="C35" s="41" t="s">
        <v>256</v>
      </c>
      <c r="D35" s="42" t="s">
        <v>253</v>
      </c>
      <c r="E35" s="43" t="s">
        <v>254</v>
      </c>
      <c r="F35" s="43" t="s">
        <v>255</v>
      </c>
      <c r="G35" s="43">
        <v>0</v>
      </c>
    </row>
    <row r="36" spans="1:7" ht="15.75">
      <c r="A36" s="60">
        <v>3</v>
      </c>
      <c r="B36" s="16" t="s">
        <v>44</v>
      </c>
      <c r="C36" s="61">
        <v>0</v>
      </c>
      <c r="D36" s="54">
        <v>0</v>
      </c>
      <c r="E36" s="54">
        <v>0</v>
      </c>
      <c r="F36" s="54">
        <v>0</v>
      </c>
      <c r="G36" s="54">
        <v>0</v>
      </c>
    </row>
    <row r="37" spans="1:7" ht="15.75">
      <c r="A37" s="60"/>
      <c r="B37" s="16" t="s">
        <v>31</v>
      </c>
      <c r="C37" s="61"/>
      <c r="D37" s="54"/>
      <c r="E37" s="54"/>
      <c r="F37" s="54"/>
      <c r="G37" s="54"/>
    </row>
    <row r="38" spans="1:7" ht="15.75">
      <c r="A38" s="60">
        <v>4</v>
      </c>
      <c r="B38" s="16" t="s">
        <v>45</v>
      </c>
      <c r="C38" s="65" t="s">
        <v>226</v>
      </c>
      <c r="D38" s="64" t="s">
        <v>223</v>
      </c>
      <c r="E38" s="64" t="s">
        <v>224</v>
      </c>
      <c r="F38" s="64" t="s">
        <v>225</v>
      </c>
      <c r="G38" s="64" t="s">
        <v>222</v>
      </c>
    </row>
    <row r="39" spans="1:8" ht="15.75">
      <c r="A39" s="60"/>
      <c r="B39" s="16" t="s">
        <v>31</v>
      </c>
      <c r="C39" s="65"/>
      <c r="D39" s="64"/>
      <c r="E39" s="64"/>
      <c r="F39" s="64"/>
      <c r="G39" s="64"/>
      <c r="H39" s="47"/>
    </row>
    <row r="40" spans="1:7" ht="15.75">
      <c r="A40" s="60">
        <v>5</v>
      </c>
      <c r="B40" s="16" t="s">
        <v>46</v>
      </c>
      <c r="C40" s="61">
        <v>0</v>
      </c>
      <c r="D40" s="54">
        <v>0</v>
      </c>
      <c r="E40" s="54">
        <v>0</v>
      </c>
      <c r="F40" s="54">
        <v>0</v>
      </c>
      <c r="G40" s="54">
        <v>0</v>
      </c>
    </row>
    <row r="41" spans="1:7" ht="15.75">
      <c r="A41" s="60"/>
      <c r="B41" s="16" t="s">
        <v>31</v>
      </c>
      <c r="C41" s="61"/>
      <c r="D41" s="54"/>
      <c r="E41" s="54"/>
      <c r="F41" s="54"/>
      <c r="G41" s="54"/>
    </row>
    <row r="42" spans="1:7" ht="15.75">
      <c r="A42" s="60">
        <v>6</v>
      </c>
      <c r="B42" s="16" t="s">
        <v>47</v>
      </c>
      <c r="C42" s="61">
        <v>0</v>
      </c>
      <c r="D42" s="54">
        <v>0</v>
      </c>
      <c r="E42" s="54">
        <v>0</v>
      </c>
      <c r="F42" s="54">
        <v>0</v>
      </c>
      <c r="G42" s="54">
        <v>0</v>
      </c>
    </row>
    <row r="43" spans="1:7" ht="15.75">
      <c r="A43" s="60"/>
      <c r="B43" s="16" t="s">
        <v>31</v>
      </c>
      <c r="C43" s="61"/>
      <c r="D43" s="54"/>
      <c r="E43" s="54"/>
      <c r="F43" s="54"/>
      <c r="G43" s="54"/>
    </row>
    <row r="44" spans="1:7" ht="15.75" customHeight="1">
      <c r="A44" s="66" t="s">
        <v>11</v>
      </c>
      <c r="B44" s="67" t="s">
        <v>217</v>
      </c>
      <c r="C44" s="61"/>
      <c r="D44" s="54"/>
      <c r="E44" s="54"/>
      <c r="F44" s="54"/>
      <c r="G44" s="54"/>
    </row>
    <row r="45" spans="1:7" ht="15.75" customHeight="1">
      <c r="A45" s="66"/>
      <c r="B45" s="68"/>
      <c r="C45" s="61"/>
      <c r="D45" s="54"/>
      <c r="E45" s="54"/>
      <c r="F45" s="54"/>
      <c r="G45" s="54"/>
    </row>
    <row r="46" spans="1:7" ht="15.75">
      <c r="A46" s="11">
        <v>1</v>
      </c>
      <c r="B46" s="16" t="s">
        <v>258</v>
      </c>
      <c r="C46" s="15">
        <f>D46+E46+F46</f>
        <v>63</v>
      </c>
      <c r="D46" s="12">
        <v>28</v>
      </c>
      <c r="E46" s="12">
        <v>12</v>
      </c>
      <c r="F46" s="12">
        <v>23</v>
      </c>
      <c r="G46" s="12"/>
    </row>
    <row r="47" spans="1:7" ht="15.75">
      <c r="A47" s="11">
        <v>2</v>
      </c>
      <c r="B47" s="16" t="s">
        <v>259</v>
      </c>
      <c r="C47" s="15">
        <v>39</v>
      </c>
      <c r="D47" s="12"/>
      <c r="E47" s="12"/>
      <c r="F47" s="12"/>
      <c r="G47" s="12">
        <v>39</v>
      </c>
    </row>
    <row r="48" spans="1:7" ht="15.75">
      <c r="A48" s="11">
        <v>3</v>
      </c>
      <c r="B48" s="16" t="s">
        <v>260</v>
      </c>
      <c r="C48" s="15">
        <v>23</v>
      </c>
      <c r="D48" s="12"/>
      <c r="E48" s="12"/>
      <c r="F48" s="12"/>
      <c r="G48" s="12">
        <v>23</v>
      </c>
    </row>
    <row r="49" spans="1:7" ht="15.75">
      <c r="A49" s="11">
        <v>4</v>
      </c>
      <c r="B49" s="16" t="s">
        <v>261</v>
      </c>
      <c r="C49" s="15">
        <v>5</v>
      </c>
      <c r="D49" s="12"/>
      <c r="E49" s="12"/>
      <c r="F49" s="12"/>
      <c r="G49" s="12">
        <v>5</v>
      </c>
    </row>
    <row r="50" spans="1:7" ht="15.75">
      <c r="A50" s="11">
        <v>5</v>
      </c>
      <c r="B50" s="16" t="s">
        <v>262</v>
      </c>
      <c r="C50" s="15">
        <v>3</v>
      </c>
      <c r="D50" s="12"/>
      <c r="E50" s="12"/>
      <c r="F50" s="12"/>
      <c r="G50" s="12">
        <v>3</v>
      </c>
    </row>
    <row r="51" spans="1:7" ht="15.75">
      <c r="A51" s="11">
        <v>6</v>
      </c>
      <c r="B51" s="16" t="s">
        <v>263</v>
      </c>
      <c r="C51" s="15">
        <v>3</v>
      </c>
      <c r="D51" s="12"/>
      <c r="E51" s="12"/>
      <c r="F51" s="12"/>
      <c r="G51" s="12">
        <v>3</v>
      </c>
    </row>
    <row r="52" spans="1:7" ht="15.75">
      <c r="A52" s="11">
        <v>7</v>
      </c>
      <c r="B52" s="16" t="s">
        <v>264</v>
      </c>
      <c r="C52" s="15">
        <v>2</v>
      </c>
      <c r="D52" s="12"/>
      <c r="E52" s="12"/>
      <c r="F52" s="12"/>
      <c r="G52" s="12">
        <v>2</v>
      </c>
    </row>
    <row r="53" spans="1:7" ht="15.75">
      <c r="A53" s="11">
        <v>8</v>
      </c>
      <c r="B53" s="16" t="s">
        <v>48</v>
      </c>
      <c r="C53" s="15"/>
      <c r="D53" s="12"/>
      <c r="E53" s="12"/>
      <c r="F53" s="12"/>
      <c r="G53" s="12"/>
    </row>
    <row r="54" spans="1:7" ht="15.75">
      <c r="A54" s="13" t="s">
        <v>14</v>
      </c>
      <c r="B54" s="14" t="s">
        <v>49</v>
      </c>
      <c r="C54" s="15"/>
      <c r="D54" s="12"/>
      <c r="E54" s="12"/>
      <c r="F54" s="12"/>
      <c r="G54" s="17">
        <v>112</v>
      </c>
    </row>
    <row r="55" spans="1:7" ht="15.75">
      <c r="A55" s="13" t="s">
        <v>15</v>
      </c>
      <c r="B55" s="14" t="s">
        <v>50</v>
      </c>
      <c r="C55" s="15">
        <v>105</v>
      </c>
      <c r="D55" s="12"/>
      <c r="E55" s="12"/>
      <c r="F55" s="12"/>
      <c r="G55" s="15">
        <v>105</v>
      </c>
    </row>
    <row r="56" spans="1:7" ht="15.75">
      <c r="A56" s="60">
        <v>1</v>
      </c>
      <c r="B56" s="16" t="s">
        <v>36</v>
      </c>
      <c r="C56" s="61">
        <v>61</v>
      </c>
      <c r="D56" s="54"/>
      <c r="E56" s="54"/>
      <c r="F56" s="54"/>
      <c r="G56" s="54" t="s">
        <v>250</v>
      </c>
    </row>
    <row r="57" spans="1:7" ht="15.75">
      <c r="A57" s="60"/>
      <c r="B57" s="16" t="s">
        <v>31</v>
      </c>
      <c r="C57" s="61"/>
      <c r="D57" s="54"/>
      <c r="E57" s="54"/>
      <c r="F57" s="54"/>
      <c r="G57" s="54"/>
    </row>
    <row r="58" spans="1:7" ht="15.75">
      <c r="A58" s="60">
        <v>2</v>
      </c>
      <c r="B58" s="16" t="s">
        <v>32</v>
      </c>
      <c r="C58" s="61">
        <v>38</v>
      </c>
      <c r="D58" s="54"/>
      <c r="E58" s="54"/>
      <c r="F58" s="54"/>
      <c r="G58" s="54" t="s">
        <v>252</v>
      </c>
    </row>
    <row r="59" spans="1:7" ht="15.75">
      <c r="A59" s="60"/>
      <c r="B59" s="16" t="s">
        <v>31</v>
      </c>
      <c r="C59" s="61"/>
      <c r="D59" s="54"/>
      <c r="E59" s="54"/>
      <c r="F59" s="54"/>
      <c r="G59" s="54"/>
    </row>
    <row r="60" spans="1:7" ht="15.75">
      <c r="A60" s="60">
        <v>3</v>
      </c>
      <c r="B60" s="16" t="s">
        <v>33</v>
      </c>
      <c r="C60" s="61">
        <v>6</v>
      </c>
      <c r="D60" s="54"/>
      <c r="E60" s="54"/>
      <c r="F60" s="54"/>
      <c r="G60" s="54" t="s">
        <v>251</v>
      </c>
    </row>
    <row r="61" spans="1:7" ht="15.75">
      <c r="A61" s="60"/>
      <c r="B61" s="16" t="s">
        <v>31</v>
      </c>
      <c r="C61" s="61"/>
      <c r="D61" s="54"/>
      <c r="E61" s="54"/>
      <c r="F61" s="54"/>
      <c r="G61" s="54"/>
    </row>
    <row r="62" spans="1:7" ht="15.75">
      <c r="A62" s="66" t="s">
        <v>51</v>
      </c>
      <c r="B62" s="14" t="s">
        <v>52</v>
      </c>
      <c r="C62" s="61"/>
      <c r="D62" s="54"/>
      <c r="E62" s="54"/>
      <c r="F62" s="54"/>
      <c r="G62" s="54"/>
    </row>
    <row r="63" spans="1:7" ht="15.75">
      <c r="A63" s="66"/>
      <c r="B63" s="16" t="s">
        <v>31</v>
      </c>
      <c r="C63" s="61"/>
      <c r="D63" s="54"/>
      <c r="E63" s="54"/>
      <c r="F63" s="54"/>
      <c r="G63" s="54"/>
    </row>
    <row r="64" spans="1:7" ht="14.25">
      <c r="A64" s="66" t="s">
        <v>53</v>
      </c>
      <c r="B64" s="18" t="s">
        <v>54</v>
      </c>
      <c r="C64" s="61"/>
      <c r="D64" s="54"/>
      <c r="E64" s="54"/>
      <c r="F64" s="54"/>
      <c r="G64" s="54"/>
    </row>
    <row r="65" spans="1:7" ht="15.75">
      <c r="A65" s="66"/>
      <c r="B65" s="16" t="s">
        <v>31</v>
      </c>
      <c r="C65" s="61"/>
      <c r="D65" s="54"/>
      <c r="E65" s="54"/>
      <c r="F65" s="54"/>
      <c r="G65" s="54"/>
    </row>
    <row r="66" spans="1:7" ht="15.75">
      <c r="A66" s="13" t="s">
        <v>55</v>
      </c>
      <c r="B66" s="14" t="s">
        <v>56</v>
      </c>
      <c r="C66" s="15" t="s">
        <v>265</v>
      </c>
      <c r="D66" s="12">
        <v>74</v>
      </c>
      <c r="E66" s="12">
        <v>75</v>
      </c>
      <c r="F66" s="12">
        <v>65</v>
      </c>
      <c r="G66" s="12">
        <v>54</v>
      </c>
    </row>
    <row r="67" spans="1:7" ht="15.75">
      <c r="A67" s="13" t="s">
        <v>57</v>
      </c>
      <c r="B67" s="14" t="s">
        <v>58</v>
      </c>
      <c r="C67" s="15">
        <v>72</v>
      </c>
      <c r="D67" s="12">
        <v>25</v>
      </c>
      <c r="E67" s="12">
        <v>19</v>
      </c>
      <c r="F67" s="12">
        <v>14</v>
      </c>
      <c r="G67" s="12">
        <v>14</v>
      </c>
    </row>
    <row r="68" spans="1:7" ht="15.75">
      <c r="A68" s="69" t="s">
        <v>257</v>
      </c>
      <c r="B68" s="69"/>
      <c r="C68" s="69"/>
      <c r="D68" s="69"/>
      <c r="E68" s="69"/>
      <c r="F68" s="69"/>
      <c r="G68" s="69"/>
    </row>
    <row r="69" spans="1:7" ht="15.75">
      <c r="A69" s="51" t="s">
        <v>64</v>
      </c>
      <c r="B69" s="51"/>
      <c r="C69" s="51"/>
      <c r="D69" s="51"/>
      <c r="E69" s="51"/>
      <c r="F69" s="51"/>
      <c r="G69" s="51"/>
    </row>
    <row r="70" ht="15.75">
      <c r="A70" s="10" t="s">
        <v>59</v>
      </c>
    </row>
  </sheetData>
  <sheetProtection/>
  <mergeCells count="144">
    <mergeCell ref="B44:B45"/>
    <mergeCell ref="A68:G68"/>
    <mergeCell ref="A69:G69"/>
    <mergeCell ref="F62:F63"/>
    <mergeCell ref="G62:G63"/>
    <mergeCell ref="A64:A65"/>
    <mergeCell ref="C64:C65"/>
    <mergeCell ref="D64:D65"/>
    <mergeCell ref="E64:E65"/>
    <mergeCell ref="F64:F65"/>
    <mergeCell ref="G64:G65"/>
    <mergeCell ref="A62:A63"/>
    <mergeCell ref="C62:C63"/>
    <mergeCell ref="D62:D63"/>
    <mergeCell ref="E62:E63"/>
    <mergeCell ref="F58:F59"/>
    <mergeCell ref="G58:G59"/>
    <mergeCell ref="A60:A61"/>
    <mergeCell ref="C60:C61"/>
    <mergeCell ref="D60:D61"/>
    <mergeCell ref="E60:E61"/>
    <mergeCell ref="F60:F61"/>
    <mergeCell ref="G60:G61"/>
    <mergeCell ref="A58:A59"/>
    <mergeCell ref="C58:C59"/>
    <mergeCell ref="D58:D59"/>
    <mergeCell ref="E58:E59"/>
    <mergeCell ref="F44:F45"/>
    <mergeCell ref="G44:G45"/>
    <mergeCell ref="A56:A57"/>
    <mergeCell ref="C56:C57"/>
    <mergeCell ref="D56:D57"/>
    <mergeCell ref="E56:E57"/>
    <mergeCell ref="F56:F57"/>
    <mergeCell ref="G56:G57"/>
    <mergeCell ref="A44:A45"/>
    <mergeCell ref="C44:C45"/>
    <mergeCell ref="D44:D45"/>
    <mergeCell ref="E44:E45"/>
    <mergeCell ref="F40:F41"/>
    <mergeCell ref="G40:G41"/>
    <mergeCell ref="A42:A43"/>
    <mergeCell ref="C42:C43"/>
    <mergeCell ref="D42:D43"/>
    <mergeCell ref="E42:E43"/>
    <mergeCell ref="F42:F43"/>
    <mergeCell ref="G42:G43"/>
    <mergeCell ref="A40:A41"/>
    <mergeCell ref="C40:C41"/>
    <mergeCell ref="D40:D41"/>
    <mergeCell ref="E40:E41"/>
    <mergeCell ref="F36:F37"/>
    <mergeCell ref="G36:G37"/>
    <mergeCell ref="A38:A39"/>
    <mergeCell ref="C38:C39"/>
    <mergeCell ref="D38:D39"/>
    <mergeCell ref="E38:E39"/>
    <mergeCell ref="F38:F39"/>
    <mergeCell ref="G38:G39"/>
    <mergeCell ref="A36:A37"/>
    <mergeCell ref="C36:C37"/>
    <mergeCell ref="D36:D37"/>
    <mergeCell ref="E36:E37"/>
    <mergeCell ref="F32:F33"/>
    <mergeCell ref="G32:G33"/>
    <mergeCell ref="A34:A35"/>
    <mergeCell ref="A32:A33"/>
    <mergeCell ref="C32:C33"/>
    <mergeCell ref="D32:D33"/>
    <mergeCell ref="E32:E33"/>
    <mergeCell ref="F28:F29"/>
    <mergeCell ref="G28:G29"/>
    <mergeCell ref="A30:A31"/>
    <mergeCell ref="C30:C31"/>
    <mergeCell ref="D30:D31"/>
    <mergeCell ref="E30:E31"/>
    <mergeCell ref="F30:F31"/>
    <mergeCell ref="G30:G31"/>
    <mergeCell ref="A28:A29"/>
    <mergeCell ref="C28:C29"/>
    <mergeCell ref="D28:D29"/>
    <mergeCell ref="E28:E29"/>
    <mergeCell ref="F23:F24"/>
    <mergeCell ref="G23:G24"/>
    <mergeCell ref="A25:A26"/>
    <mergeCell ref="C25:C26"/>
    <mergeCell ref="D25:D26"/>
    <mergeCell ref="E25:E26"/>
    <mergeCell ref="F25:F26"/>
    <mergeCell ref="G25:G26"/>
    <mergeCell ref="A23:A24"/>
    <mergeCell ref="C23:C24"/>
    <mergeCell ref="D23:D24"/>
    <mergeCell ref="E23:E24"/>
    <mergeCell ref="F19:F20"/>
    <mergeCell ref="G19:G20"/>
    <mergeCell ref="A21:A22"/>
    <mergeCell ref="C21:C22"/>
    <mergeCell ref="D21:D22"/>
    <mergeCell ref="E21:E22"/>
    <mergeCell ref="F21:F22"/>
    <mergeCell ref="G21:G22"/>
    <mergeCell ref="A19:A20"/>
    <mergeCell ref="C19:C20"/>
    <mergeCell ref="D19:D20"/>
    <mergeCell ref="E19:E20"/>
    <mergeCell ref="F14:F15"/>
    <mergeCell ref="G14:G15"/>
    <mergeCell ref="A17:A18"/>
    <mergeCell ref="C17:C18"/>
    <mergeCell ref="D17:D18"/>
    <mergeCell ref="E17:E18"/>
    <mergeCell ref="F17:F18"/>
    <mergeCell ref="G17:G18"/>
    <mergeCell ref="A14:A15"/>
    <mergeCell ref="C14:C15"/>
    <mergeCell ref="D14:D15"/>
    <mergeCell ref="E14:E15"/>
    <mergeCell ref="F10:F11"/>
    <mergeCell ref="G10:G11"/>
    <mergeCell ref="A12:A13"/>
    <mergeCell ref="C12:C13"/>
    <mergeCell ref="D12:D13"/>
    <mergeCell ref="E12:E13"/>
    <mergeCell ref="F12:F13"/>
    <mergeCell ref="G12:G13"/>
    <mergeCell ref="A10:A11"/>
    <mergeCell ref="C10:C11"/>
    <mergeCell ref="D10:D11"/>
    <mergeCell ref="E10:E11"/>
    <mergeCell ref="A8:A9"/>
    <mergeCell ref="C8:C9"/>
    <mergeCell ref="D8:D9"/>
    <mergeCell ref="E8:E9"/>
    <mergeCell ref="F8:F9"/>
    <mergeCell ref="G8:G9"/>
    <mergeCell ref="A1:C1"/>
    <mergeCell ref="A5:A6"/>
    <mergeCell ref="B5:B6"/>
    <mergeCell ref="C5:C6"/>
    <mergeCell ref="A2:G2"/>
    <mergeCell ref="A3:G3"/>
    <mergeCell ref="A4:G4"/>
    <mergeCell ref="D5:G5"/>
  </mergeCells>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O44"/>
  <sheetViews>
    <sheetView zoomScalePageLayoutView="0" workbookViewId="0" topLeftCell="A1">
      <selection activeCell="E18" sqref="E18"/>
    </sheetView>
  </sheetViews>
  <sheetFormatPr defaultColWidth="9.140625" defaultRowHeight="12.75"/>
  <cols>
    <col min="1" max="1" width="6.00390625" style="0" customWidth="1"/>
    <col min="2" max="2" width="26.140625" style="0" customWidth="1"/>
    <col min="3" max="8" width="7.28125" style="0" customWidth="1"/>
    <col min="9" max="10" width="8.8515625" style="0" customWidth="1"/>
    <col min="11" max="11" width="8.00390625" style="0" customWidth="1"/>
    <col min="12" max="12" width="8.28125" style="0" customWidth="1"/>
    <col min="13" max="13" width="8.00390625" style="0" customWidth="1"/>
    <col min="14" max="14" width="7.421875" style="0" customWidth="1"/>
    <col min="15" max="15" width="6.8515625" style="0" customWidth="1"/>
  </cols>
  <sheetData>
    <row r="1" spans="1:15" ht="15.75">
      <c r="A1" s="48" t="s">
        <v>174</v>
      </c>
      <c r="B1" s="48"/>
      <c r="C1" s="48"/>
      <c r="D1" s="48"/>
      <c r="E1" s="48"/>
      <c r="F1" s="48"/>
      <c r="G1" s="48"/>
      <c r="H1" s="48"/>
      <c r="I1" s="48"/>
      <c r="J1" s="48"/>
      <c r="K1" s="48"/>
      <c r="L1" s="48"/>
      <c r="M1" s="48"/>
      <c r="N1" s="48"/>
      <c r="O1" s="48"/>
    </row>
    <row r="2" spans="1:15" ht="15.75">
      <c r="A2" s="78" t="s">
        <v>60</v>
      </c>
      <c r="B2" s="78"/>
      <c r="C2" s="78"/>
      <c r="D2" s="78"/>
      <c r="E2" s="78"/>
      <c r="F2" s="78"/>
      <c r="G2" s="78"/>
      <c r="H2" s="78"/>
      <c r="I2" s="78"/>
      <c r="J2" s="78"/>
      <c r="K2" s="78"/>
      <c r="L2" s="78"/>
      <c r="M2" s="78"/>
      <c r="N2" s="78"/>
      <c r="O2" s="78"/>
    </row>
    <row r="3" spans="1:15" ht="15.75">
      <c r="A3" s="78" t="s">
        <v>169</v>
      </c>
      <c r="B3" s="78"/>
      <c r="C3" s="78"/>
      <c r="D3" s="78"/>
      <c r="E3" s="78"/>
      <c r="F3" s="78"/>
      <c r="G3" s="78"/>
      <c r="H3" s="78"/>
      <c r="I3" s="78"/>
      <c r="J3" s="78"/>
      <c r="K3" s="78"/>
      <c r="L3" s="78"/>
      <c r="M3" s="78"/>
      <c r="N3" s="78"/>
      <c r="O3" s="78"/>
    </row>
    <row r="4" spans="1:6" ht="22.5" customHeight="1">
      <c r="A4" s="71" t="s">
        <v>167</v>
      </c>
      <c r="B4" s="71"/>
      <c r="C4" s="71"/>
      <c r="D4" s="71"/>
      <c r="E4" s="71"/>
      <c r="F4" s="71"/>
    </row>
    <row r="5" spans="1:6" ht="22.5" customHeight="1">
      <c r="A5" s="71" t="s">
        <v>171</v>
      </c>
      <c r="B5" s="71"/>
      <c r="C5" s="71"/>
      <c r="D5" s="71"/>
      <c r="E5" s="71"/>
      <c r="F5" s="71"/>
    </row>
    <row r="6" spans="1:15" ht="31.5" customHeight="1">
      <c r="A6" s="52" t="s">
        <v>214</v>
      </c>
      <c r="B6" s="48"/>
      <c r="C6" s="48"/>
      <c r="D6" s="48"/>
      <c r="E6" s="48"/>
      <c r="F6" s="48"/>
      <c r="G6" s="48"/>
      <c r="H6" s="48"/>
      <c r="I6" s="48"/>
      <c r="J6" s="48"/>
      <c r="K6" s="48"/>
      <c r="L6" s="48"/>
      <c r="M6" s="48"/>
      <c r="N6" s="48"/>
      <c r="O6" s="48"/>
    </row>
    <row r="7" spans="1:15" ht="12.75" customHeight="1">
      <c r="A7" s="72" t="s">
        <v>266</v>
      </c>
      <c r="B7" s="72"/>
      <c r="C7" s="72"/>
      <c r="D7" s="72"/>
      <c r="E7" s="72"/>
      <c r="F7" s="72"/>
      <c r="G7" s="72"/>
      <c r="H7" s="72"/>
      <c r="I7" s="72"/>
      <c r="J7" s="72"/>
      <c r="K7" s="72"/>
      <c r="L7" s="72"/>
      <c r="M7" s="72"/>
      <c r="N7" s="72"/>
      <c r="O7" s="72"/>
    </row>
    <row r="8" spans="1:15" ht="12.75" customHeight="1">
      <c r="A8" s="32"/>
      <c r="B8" s="32"/>
      <c r="C8" s="32"/>
      <c r="D8" s="32"/>
      <c r="E8" s="32"/>
      <c r="F8" s="32"/>
      <c r="G8" s="32"/>
      <c r="H8" s="32"/>
      <c r="I8" s="32"/>
      <c r="J8" s="32"/>
      <c r="K8" s="32"/>
      <c r="L8" s="32"/>
      <c r="M8" s="32"/>
      <c r="N8" s="32"/>
      <c r="O8" s="32"/>
    </row>
    <row r="9" spans="1:15" ht="15.75">
      <c r="A9" s="70" t="s">
        <v>0</v>
      </c>
      <c r="B9" s="70" t="s">
        <v>1</v>
      </c>
      <c r="C9" s="70" t="s">
        <v>27</v>
      </c>
      <c r="D9" s="70" t="s">
        <v>175</v>
      </c>
      <c r="E9" s="70"/>
      <c r="F9" s="70"/>
      <c r="G9" s="70"/>
      <c r="H9" s="70"/>
      <c r="I9" s="76" t="s">
        <v>176</v>
      </c>
      <c r="J9" s="76"/>
      <c r="K9" s="76"/>
      <c r="L9" s="76" t="s">
        <v>177</v>
      </c>
      <c r="M9" s="76"/>
      <c r="N9" s="76"/>
      <c r="O9" s="76"/>
    </row>
    <row r="10" spans="1:15" ht="12.75">
      <c r="A10" s="70"/>
      <c r="B10" s="70"/>
      <c r="C10" s="70"/>
      <c r="D10" s="73" t="s">
        <v>178</v>
      </c>
      <c r="E10" s="77" t="s">
        <v>179</v>
      </c>
      <c r="F10" s="70" t="s">
        <v>180</v>
      </c>
      <c r="G10" s="70" t="s">
        <v>181</v>
      </c>
      <c r="H10" s="77" t="s">
        <v>182</v>
      </c>
      <c r="I10" s="70" t="s">
        <v>183</v>
      </c>
      <c r="J10" s="70" t="s">
        <v>184</v>
      </c>
      <c r="K10" s="70" t="s">
        <v>185</v>
      </c>
      <c r="L10" s="70" t="s">
        <v>30</v>
      </c>
      <c r="M10" s="70" t="s">
        <v>32</v>
      </c>
      <c r="N10" s="70" t="s">
        <v>218</v>
      </c>
      <c r="O10" s="70" t="s">
        <v>219</v>
      </c>
    </row>
    <row r="11" spans="1:15" ht="11.25" customHeight="1">
      <c r="A11" s="70"/>
      <c r="B11" s="70"/>
      <c r="C11" s="70"/>
      <c r="D11" s="74"/>
      <c r="E11" s="77"/>
      <c r="F11" s="70"/>
      <c r="G11" s="70"/>
      <c r="H11" s="77"/>
      <c r="I11" s="70"/>
      <c r="J11" s="70"/>
      <c r="K11" s="70"/>
      <c r="L11" s="70"/>
      <c r="M11" s="70"/>
      <c r="N11" s="70"/>
      <c r="O11" s="70"/>
    </row>
    <row r="12" spans="1:15" ht="12.75" hidden="1">
      <c r="A12" s="70"/>
      <c r="B12" s="70"/>
      <c r="C12" s="70"/>
      <c r="D12" s="75"/>
      <c r="E12" s="77"/>
      <c r="F12" s="70"/>
      <c r="G12" s="70"/>
      <c r="H12" s="77"/>
      <c r="I12" s="70"/>
      <c r="J12" s="70"/>
      <c r="K12" s="70"/>
      <c r="L12" s="70"/>
      <c r="M12" s="70"/>
      <c r="N12" s="70"/>
      <c r="O12" s="70"/>
    </row>
    <row r="13" spans="1:15" ht="30" customHeight="1">
      <c r="A13" s="33"/>
      <c r="B13" s="34" t="s">
        <v>186</v>
      </c>
      <c r="C13" s="3">
        <v>41</v>
      </c>
      <c r="D13" s="3">
        <v>0</v>
      </c>
      <c r="E13" s="3">
        <v>2</v>
      </c>
      <c r="F13" s="3">
        <v>33</v>
      </c>
      <c r="G13" s="3">
        <v>3</v>
      </c>
      <c r="H13" s="3">
        <v>3</v>
      </c>
      <c r="I13" s="3">
        <v>3</v>
      </c>
      <c r="J13" s="3">
        <v>32</v>
      </c>
      <c r="K13" s="3">
        <v>1</v>
      </c>
      <c r="L13" s="3">
        <v>26</v>
      </c>
      <c r="M13" s="3">
        <v>10</v>
      </c>
      <c r="N13" s="3"/>
      <c r="O13" s="3"/>
    </row>
    <row r="14" spans="1:15" s="40" customFormat="1" ht="30" customHeight="1">
      <c r="A14" s="33" t="s">
        <v>7</v>
      </c>
      <c r="B14" s="34" t="s">
        <v>187</v>
      </c>
      <c r="C14" s="3">
        <v>34</v>
      </c>
      <c r="D14" s="3">
        <v>0</v>
      </c>
      <c r="E14" s="3">
        <v>1</v>
      </c>
      <c r="F14" s="3">
        <v>30</v>
      </c>
      <c r="G14" s="3">
        <v>3</v>
      </c>
      <c r="H14" s="3"/>
      <c r="I14" s="3">
        <v>3</v>
      </c>
      <c r="J14" s="3">
        <v>30</v>
      </c>
      <c r="K14" s="3">
        <v>1</v>
      </c>
      <c r="L14" s="3">
        <v>19</v>
      </c>
      <c r="M14" s="3">
        <v>13</v>
      </c>
      <c r="N14" s="3"/>
      <c r="O14" s="3"/>
    </row>
    <row r="15" spans="1:15" s="40" customFormat="1" ht="30" customHeight="1">
      <c r="A15" s="33"/>
      <c r="B15" s="37" t="s">
        <v>215</v>
      </c>
      <c r="C15" s="3"/>
      <c r="D15" s="3"/>
      <c r="E15" s="3"/>
      <c r="F15" s="3"/>
      <c r="G15" s="3"/>
      <c r="H15" s="3"/>
      <c r="I15" s="3"/>
      <c r="J15" s="3"/>
      <c r="K15" s="3"/>
      <c r="L15" s="3"/>
      <c r="M15" s="3"/>
      <c r="N15" s="3"/>
      <c r="O15" s="3"/>
    </row>
    <row r="16" spans="1:15" ht="30" customHeight="1">
      <c r="A16" s="33">
        <v>1</v>
      </c>
      <c r="B16" s="37" t="s">
        <v>188</v>
      </c>
      <c r="C16" s="3">
        <v>9</v>
      </c>
      <c r="D16" s="3"/>
      <c r="E16" s="3"/>
      <c r="F16" s="3">
        <v>9</v>
      </c>
      <c r="G16" s="3"/>
      <c r="H16" s="3"/>
      <c r="I16" s="3"/>
      <c r="J16" s="3">
        <v>9</v>
      </c>
      <c r="K16" s="3"/>
      <c r="L16" s="3">
        <v>5</v>
      </c>
      <c r="M16" s="3">
        <v>4</v>
      </c>
      <c r="N16" s="3"/>
      <c r="O16" s="3"/>
    </row>
    <row r="17" spans="1:15" ht="30" customHeight="1">
      <c r="A17" s="33">
        <v>2</v>
      </c>
      <c r="B17" s="37" t="s">
        <v>189</v>
      </c>
      <c r="C17" s="3">
        <v>2</v>
      </c>
      <c r="D17" s="3"/>
      <c r="E17" s="3"/>
      <c r="F17" s="3">
        <v>1</v>
      </c>
      <c r="G17" s="3">
        <v>1</v>
      </c>
      <c r="H17" s="3"/>
      <c r="I17" s="3">
        <v>1</v>
      </c>
      <c r="J17" s="3">
        <v>1</v>
      </c>
      <c r="K17" s="3"/>
      <c r="L17" s="3">
        <v>1</v>
      </c>
      <c r="M17" s="3">
        <v>1</v>
      </c>
      <c r="N17" s="3"/>
      <c r="O17" s="3"/>
    </row>
    <row r="18" spans="1:15" ht="30" customHeight="1">
      <c r="A18" s="33">
        <v>3</v>
      </c>
      <c r="B18" s="37" t="s">
        <v>190</v>
      </c>
      <c r="C18" s="3">
        <v>4</v>
      </c>
      <c r="D18" s="3"/>
      <c r="E18" s="3">
        <v>1</v>
      </c>
      <c r="F18" s="3">
        <v>3</v>
      </c>
      <c r="G18" s="3"/>
      <c r="H18" s="3"/>
      <c r="I18" s="3"/>
      <c r="J18" s="3">
        <v>2</v>
      </c>
      <c r="K18" s="3"/>
      <c r="L18" s="3">
        <v>1</v>
      </c>
      <c r="M18" s="3">
        <v>1</v>
      </c>
      <c r="N18" s="3"/>
      <c r="O18" s="3"/>
    </row>
    <row r="19" spans="1:15" ht="30" customHeight="1">
      <c r="A19" s="33">
        <v>4</v>
      </c>
      <c r="B19" s="37" t="s">
        <v>191</v>
      </c>
      <c r="C19" s="3">
        <v>2</v>
      </c>
      <c r="D19" s="3"/>
      <c r="E19" s="3"/>
      <c r="F19" s="3">
        <v>2</v>
      </c>
      <c r="G19" s="3"/>
      <c r="H19" s="3"/>
      <c r="I19" s="3"/>
      <c r="J19" s="3">
        <v>2</v>
      </c>
      <c r="K19" s="3"/>
      <c r="L19" s="3">
        <v>1</v>
      </c>
      <c r="M19" s="3">
        <v>1</v>
      </c>
      <c r="N19" s="3"/>
      <c r="O19" s="3"/>
    </row>
    <row r="20" spans="1:15" ht="30" customHeight="1">
      <c r="A20" s="33">
        <v>5</v>
      </c>
      <c r="B20" s="37" t="s">
        <v>192</v>
      </c>
      <c r="C20" s="3">
        <v>8</v>
      </c>
      <c r="D20" s="3"/>
      <c r="E20" s="3"/>
      <c r="F20" s="3">
        <v>5</v>
      </c>
      <c r="G20" s="3">
        <v>3</v>
      </c>
      <c r="H20" s="3"/>
      <c r="I20" s="3">
        <v>3</v>
      </c>
      <c r="J20" s="3">
        <v>5</v>
      </c>
      <c r="K20" s="3"/>
      <c r="L20" s="3">
        <v>4</v>
      </c>
      <c r="M20" s="3">
        <v>4</v>
      </c>
      <c r="N20" s="3"/>
      <c r="O20" s="3"/>
    </row>
    <row r="21" spans="1:15" ht="30" customHeight="1">
      <c r="A21" s="33">
        <v>6</v>
      </c>
      <c r="B21" s="37" t="s">
        <v>193</v>
      </c>
      <c r="C21" s="3">
        <v>1</v>
      </c>
      <c r="D21" s="3"/>
      <c r="E21" s="3"/>
      <c r="F21" s="3"/>
      <c r="G21" s="3">
        <v>1</v>
      </c>
      <c r="H21" s="3"/>
      <c r="I21" s="3">
        <v>1</v>
      </c>
      <c r="J21" s="3"/>
      <c r="K21" s="3"/>
      <c r="L21" s="3"/>
      <c r="M21" s="3">
        <v>1</v>
      </c>
      <c r="N21" s="3"/>
      <c r="O21" s="3"/>
    </row>
    <row r="22" spans="1:15" ht="30" customHeight="1">
      <c r="A22" s="33">
        <v>7</v>
      </c>
      <c r="B22" s="37" t="s">
        <v>194</v>
      </c>
      <c r="C22" s="3">
        <v>1</v>
      </c>
      <c r="D22" s="3"/>
      <c r="E22" s="3"/>
      <c r="F22" s="3">
        <v>1</v>
      </c>
      <c r="G22" s="3"/>
      <c r="H22" s="3"/>
      <c r="I22" s="3"/>
      <c r="J22" s="3">
        <v>1</v>
      </c>
      <c r="K22" s="3"/>
      <c r="L22" s="3">
        <v>1</v>
      </c>
      <c r="M22" s="3"/>
      <c r="N22" s="3"/>
      <c r="O22" s="3"/>
    </row>
    <row r="23" spans="1:15" ht="30" customHeight="1">
      <c r="A23" s="33">
        <v>8</v>
      </c>
      <c r="B23" s="37" t="s">
        <v>195</v>
      </c>
      <c r="C23" s="3">
        <v>3</v>
      </c>
      <c r="D23" s="3"/>
      <c r="E23" s="3"/>
      <c r="F23" s="3">
        <v>3</v>
      </c>
      <c r="G23" s="3"/>
      <c r="H23" s="3"/>
      <c r="I23" s="3"/>
      <c r="J23" s="3">
        <v>3</v>
      </c>
      <c r="K23" s="3"/>
      <c r="L23" s="3">
        <v>3</v>
      </c>
      <c r="M23" s="3"/>
      <c r="N23" s="3"/>
      <c r="O23" s="3"/>
    </row>
    <row r="24" spans="1:15" ht="30" customHeight="1">
      <c r="A24" s="33">
        <v>9</v>
      </c>
      <c r="B24" s="37" t="s">
        <v>196</v>
      </c>
      <c r="C24" s="3">
        <v>1</v>
      </c>
      <c r="D24" s="3"/>
      <c r="E24" s="3"/>
      <c r="F24" s="3">
        <v>1</v>
      </c>
      <c r="G24" s="3"/>
      <c r="H24" s="3"/>
      <c r="I24" s="3"/>
      <c r="J24" s="3">
        <v>1</v>
      </c>
      <c r="K24" s="3"/>
      <c r="L24" s="3">
        <v>1</v>
      </c>
      <c r="M24" s="3"/>
      <c r="N24" s="3"/>
      <c r="O24" s="3"/>
    </row>
    <row r="25" spans="1:15" ht="30" customHeight="1">
      <c r="A25" s="33">
        <v>10</v>
      </c>
      <c r="B25" s="37" t="s">
        <v>197</v>
      </c>
      <c r="C25" s="3">
        <v>1</v>
      </c>
      <c r="D25" s="3"/>
      <c r="E25" s="3"/>
      <c r="F25" s="3">
        <v>1</v>
      </c>
      <c r="G25" s="3"/>
      <c r="H25" s="3"/>
      <c r="I25" s="3"/>
      <c r="J25" s="3">
        <v>1</v>
      </c>
      <c r="K25" s="3"/>
      <c r="L25" s="3">
        <v>1</v>
      </c>
      <c r="M25" s="3"/>
      <c r="N25" s="3"/>
      <c r="O25" s="3"/>
    </row>
    <row r="26" spans="1:15" ht="30" customHeight="1">
      <c r="A26" s="33">
        <v>11</v>
      </c>
      <c r="B26" s="37" t="s">
        <v>198</v>
      </c>
      <c r="C26" s="3">
        <v>1</v>
      </c>
      <c r="D26" s="3"/>
      <c r="E26" s="3"/>
      <c r="F26" s="3">
        <v>1</v>
      </c>
      <c r="G26" s="3"/>
      <c r="H26" s="3"/>
      <c r="I26" s="3"/>
      <c r="J26" s="3">
        <v>1</v>
      </c>
      <c r="K26" s="3"/>
      <c r="L26" s="3">
        <v>1</v>
      </c>
      <c r="M26" s="3"/>
      <c r="N26" s="3"/>
      <c r="O26" s="3"/>
    </row>
    <row r="27" spans="1:15" ht="30" customHeight="1">
      <c r="A27" s="33">
        <v>12</v>
      </c>
      <c r="B27" s="37" t="s">
        <v>199</v>
      </c>
      <c r="C27" s="3">
        <v>1</v>
      </c>
      <c r="D27" s="3"/>
      <c r="E27" s="3"/>
      <c r="F27" s="3">
        <v>1</v>
      </c>
      <c r="G27" s="3"/>
      <c r="H27" s="3"/>
      <c r="I27" s="3"/>
      <c r="J27" s="3">
        <v>1</v>
      </c>
      <c r="K27" s="3"/>
      <c r="L27" s="3"/>
      <c r="M27" s="3">
        <v>1</v>
      </c>
      <c r="N27" s="3"/>
      <c r="O27" s="3"/>
    </row>
    <row r="28" spans="1:15" ht="30" customHeight="1">
      <c r="A28" s="35" t="s">
        <v>9</v>
      </c>
      <c r="B28" s="38" t="s">
        <v>200</v>
      </c>
      <c r="C28" s="36">
        <v>2</v>
      </c>
      <c r="D28" s="36"/>
      <c r="E28" s="36"/>
      <c r="F28" s="36">
        <v>2</v>
      </c>
      <c r="G28" s="36"/>
      <c r="H28" s="36"/>
      <c r="I28" s="36"/>
      <c r="J28" s="36">
        <v>2</v>
      </c>
      <c r="K28" s="36"/>
      <c r="L28" s="36">
        <v>2</v>
      </c>
      <c r="M28" s="36"/>
      <c r="N28" s="36"/>
      <c r="O28" s="36"/>
    </row>
    <row r="29" spans="1:15" ht="30" customHeight="1">
      <c r="A29" s="33">
        <v>1</v>
      </c>
      <c r="B29" s="37" t="s">
        <v>201</v>
      </c>
      <c r="C29" s="3">
        <v>1</v>
      </c>
      <c r="D29" s="3"/>
      <c r="E29" s="3"/>
      <c r="F29" s="3">
        <v>1</v>
      </c>
      <c r="G29" s="3"/>
      <c r="H29" s="3"/>
      <c r="I29" s="3"/>
      <c r="J29" s="3">
        <v>1</v>
      </c>
      <c r="K29" s="3"/>
      <c r="L29" s="3">
        <v>1</v>
      </c>
      <c r="M29" s="3"/>
      <c r="N29" s="3"/>
      <c r="O29" s="3"/>
    </row>
    <row r="30" spans="1:15" ht="30" customHeight="1">
      <c r="A30" s="33">
        <v>2</v>
      </c>
      <c r="B30" s="37" t="s">
        <v>202</v>
      </c>
      <c r="C30" s="3">
        <v>1</v>
      </c>
      <c r="D30" s="3"/>
      <c r="E30" s="3"/>
      <c r="F30" s="3">
        <v>1</v>
      </c>
      <c r="G30" s="3"/>
      <c r="H30" s="3"/>
      <c r="I30" s="3"/>
      <c r="J30" s="3">
        <v>1</v>
      </c>
      <c r="K30" s="3"/>
      <c r="L30" s="3">
        <v>1</v>
      </c>
      <c r="M30" s="3"/>
      <c r="N30" s="3"/>
      <c r="O30" s="3"/>
    </row>
    <row r="31" spans="1:15" ht="30" customHeight="1">
      <c r="A31" s="35" t="s">
        <v>10</v>
      </c>
      <c r="B31" s="38" t="s">
        <v>203</v>
      </c>
      <c r="C31" s="36">
        <v>5</v>
      </c>
      <c r="D31" s="36"/>
      <c r="E31" s="36"/>
      <c r="F31" s="36"/>
      <c r="G31" s="36"/>
      <c r="H31" s="36"/>
      <c r="I31" s="36"/>
      <c r="J31" s="36"/>
      <c r="K31" s="36"/>
      <c r="L31" s="36">
        <v>1</v>
      </c>
      <c r="M31" s="36">
        <v>4</v>
      </c>
      <c r="N31" s="36"/>
      <c r="O31" s="36"/>
    </row>
    <row r="32" spans="1:15" ht="30" customHeight="1">
      <c r="A32" s="33">
        <v>1</v>
      </c>
      <c r="B32" s="37" t="s">
        <v>204</v>
      </c>
      <c r="C32" s="3">
        <v>1</v>
      </c>
      <c r="D32" s="3"/>
      <c r="E32" s="3"/>
      <c r="F32" s="3">
        <v>1</v>
      </c>
      <c r="G32" s="3"/>
      <c r="H32" s="3"/>
      <c r="I32" s="3"/>
      <c r="J32" s="3"/>
      <c r="K32" s="3"/>
      <c r="L32" s="3"/>
      <c r="M32" s="3">
        <v>1</v>
      </c>
      <c r="N32" s="3"/>
      <c r="O32" s="3"/>
    </row>
    <row r="33" spans="1:15" ht="30" customHeight="1">
      <c r="A33" s="33">
        <v>2</v>
      </c>
      <c r="B33" s="37" t="s">
        <v>205</v>
      </c>
      <c r="C33" s="3">
        <v>1</v>
      </c>
      <c r="D33" s="3"/>
      <c r="E33" s="3"/>
      <c r="F33" s="3">
        <v>1</v>
      </c>
      <c r="G33" s="3"/>
      <c r="H33" s="3"/>
      <c r="I33" s="3"/>
      <c r="J33" s="3"/>
      <c r="K33" s="3"/>
      <c r="L33" s="3">
        <v>1</v>
      </c>
      <c r="M33" s="3"/>
      <c r="N33" s="3"/>
      <c r="O33" s="3"/>
    </row>
    <row r="34" spans="1:15" ht="30" customHeight="1">
      <c r="A34" s="33">
        <v>3</v>
      </c>
      <c r="B34" s="37" t="s">
        <v>206</v>
      </c>
      <c r="C34" s="3"/>
      <c r="D34" s="3"/>
      <c r="E34" s="3"/>
      <c r="F34" s="3"/>
      <c r="G34" s="3"/>
      <c r="H34" s="3"/>
      <c r="I34" s="3"/>
      <c r="J34" s="3"/>
      <c r="K34" s="3"/>
      <c r="L34" s="3"/>
      <c r="M34" s="3"/>
      <c r="N34" s="3"/>
      <c r="O34" s="3"/>
    </row>
    <row r="35" spans="1:15" ht="30" customHeight="1">
      <c r="A35" s="33">
        <v>4</v>
      </c>
      <c r="B35" s="37" t="s">
        <v>207</v>
      </c>
      <c r="C35" s="3">
        <v>1</v>
      </c>
      <c r="D35" s="3"/>
      <c r="E35" s="3"/>
      <c r="F35" s="3"/>
      <c r="G35" s="3"/>
      <c r="H35" s="3">
        <v>1</v>
      </c>
      <c r="I35" s="3"/>
      <c r="J35" s="3"/>
      <c r="K35" s="3"/>
      <c r="L35" s="3"/>
      <c r="M35" s="3">
        <v>1</v>
      </c>
      <c r="N35" s="3"/>
      <c r="O35" s="3"/>
    </row>
    <row r="36" spans="1:15" ht="30" customHeight="1">
      <c r="A36" s="33">
        <v>5</v>
      </c>
      <c r="B36" s="37" t="s">
        <v>208</v>
      </c>
      <c r="C36" s="3"/>
      <c r="D36" s="3"/>
      <c r="E36" s="3"/>
      <c r="F36" s="3"/>
      <c r="G36" s="3"/>
      <c r="H36" s="3"/>
      <c r="I36" s="3"/>
      <c r="J36" s="3"/>
      <c r="K36" s="3"/>
      <c r="L36" s="3"/>
      <c r="M36" s="3"/>
      <c r="N36" s="3"/>
      <c r="O36" s="3"/>
    </row>
    <row r="37" spans="1:15" ht="30" customHeight="1">
      <c r="A37" s="33">
        <v>6</v>
      </c>
      <c r="B37" s="37" t="s">
        <v>209</v>
      </c>
      <c r="C37" s="3"/>
      <c r="D37" s="3"/>
      <c r="E37" s="3"/>
      <c r="F37" s="3"/>
      <c r="G37" s="3"/>
      <c r="H37" s="3"/>
      <c r="I37" s="3"/>
      <c r="J37" s="3"/>
      <c r="K37" s="3"/>
      <c r="L37" s="3"/>
      <c r="M37" s="3"/>
      <c r="N37" s="3"/>
      <c r="O37" s="3"/>
    </row>
    <row r="38" spans="1:15" ht="30" customHeight="1">
      <c r="A38" s="33">
        <v>7</v>
      </c>
      <c r="B38" s="37" t="s">
        <v>210</v>
      </c>
      <c r="C38" s="3"/>
      <c r="D38" s="3"/>
      <c r="E38" s="3"/>
      <c r="F38" s="3"/>
      <c r="G38" s="3"/>
      <c r="H38" s="3"/>
      <c r="I38" s="3"/>
      <c r="J38" s="3"/>
      <c r="K38" s="3"/>
      <c r="L38" s="3"/>
      <c r="M38" s="3"/>
      <c r="N38" s="3"/>
      <c r="O38" s="3"/>
    </row>
    <row r="39" spans="1:15" ht="30" customHeight="1">
      <c r="A39" s="33">
        <v>8</v>
      </c>
      <c r="B39" s="37" t="s">
        <v>211</v>
      </c>
      <c r="C39" s="3"/>
      <c r="D39" s="3"/>
      <c r="E39" s="3"/>
      <c r="F39" s="3"/>
      <c r="G39" s="3"/>
      <c r="H39" s="3"/>
      <c r="I39" s="3"/>
      <c r="J39" s="3"/>
      <c r="K39" s="3"/>
      <c r="L39" s="3"/>
      <c r="M39" s="3"/>
      <c r="N39" s="3"/>
      <c r="O39" s="3"/>
    </row>
    <row r="40" spans="1:15" ht="30" customHeight="1">
      <c r="A40" s="33">
        <v>9</v>
      </c>
      <c r="B40" s="37" t="s">
        <v>212</v>
      </c>
      <c r="C40" s="3">
        <v>2</v>
      </c>
      <c r="D40" s="3"/>
      <c r="E40" s="3"/>
      <c r="F40" s="3"/>
      <c r="G40" s="3"/>
      <c r="H40" s="3"/>
      <c r="I40" s="3"/>
      <c r="J40" s="3"/>
      <c r="K40" s="3"/>
      <c r="L40" s="3"/>
      <c r="M40" s="3">
        <v>2</v>
      </c>
      <c r="N40" s="3"/>
      <c r="O40" s="3"/>
    </row>
    <row r="41" ht="15.75">
      <c r="A41" s="2"/>
    </row>
    <row r="42" ht="15.75">
      <c r="A42" s="2"/>
    </row>
    <row r="43" spans="1:15" ht="15.75">
      <c r="A43" s="78" t="s">
        <v>267</v>
      </c>
      <c r="B43" s="78"/>
      <c r="C43" s="78"/>
      <c r="D43" s="78"/>
      <c r="E43" s="78"/>
      <c r="F43" s="78"/>
      <c r="G43" s="78"/>
      <c r="H43" s="78"/>
      <c r="I43" s="78"/>
      <c r="J43" s="78"/>
      <c r="K43" s="78"/>
      <c r="L43" s="78"/>
      <c r="M43" s="78"/>
      <c r="N43" s="78"/>
      <c r="O43" s="78"/>
    </row>
    <row r="44" spans="1:15" ht="15.75">
      <c r="A44" s="51" t="s">
        <v>213</v>
      </c>
      <c r="B44" s="51"/>
      <c r="C44" s="51"/>
      <c r="D44" s="51"/>
      <c r="E44" s="51"/>
      <c r="F44" s="51"/>
      <c r="G44" s="51"/>
      <c r="H44" s="51"/>
      <c r="I44" s="51"/>
      <c r="J44" s="51"/>
      <c r="K44" s="51"/>
      <c r="L44" s="51"/>
      <c r="M44" s="51"/>
      <c r="N44" s="51"/>
      <c r="O44" s="51"/>
    </row>
  </sheetData>
  <sheetProtection/>
  <mergeCells count="27">
    <mergeCell ref="O10:O12"/>
    <mergeCell ref="K10:K12"/>
    <mergeCell ref="A43:O43"/>
    <mergeCell ref="A44:O44"/>
    <mergeCell ref="A1:O1"/>
    <mergeCell ref="A2:O2"/>
    <mergeCell ref="A3:O3"/>
    <mergeCell ref="A4:F4"/>
    <mergeCell ref="L10:L12"/>
    <mergeCell ref="M10:M12"/>
    <mergeCell ref="N10:N12"/>
    <mergeCell ref="E10:E12"/>
    <mergeCell ref="F10:F12"/>
    <mergeCell ref="G10:G12"/>
    <mergeCell ref="H10:H12"/>
    <mergeCell ref="I10:I12"/>
    <mergeCell ref="J10:J12"/>
    <mergeCell ref="A9:A12"/>
    <mergeCell ref="B9:B12"/>
    <mergeCell ref="C9:C12"/>
    <mergeCell ref="A5:F5"/>
    <mergeCell ref="A6:O6"/>
    <mergeCell ref="A7:O7"/>
    <mergeCell ref="D10:D12"/>
    <mergeCell ref="D9:H9"/>
    <mergeCell ref="I9:K9"/>
    <mergeCell ref="L9:O9"/>
  </mergeCells>
  <printOptions/>
  <pageMargins left="0.75" right="0.75"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H85"/>
  <sheetViews>
    <sheetView zoomScalePageLayoutView="0" workbookViewId="0" topLeftCell="A4">
      <selection activeCell="J10" sqref="J10"/>
    </sheetView>
  </sheetViews>
  <sheetFormatPr defaultColWidth="9.140625" defaultRowHeight="12.75"/>
  <cols>
    <col min="2" max="2" width="63.8515625" style="0" customWidth="1"/>
    <col min="3" max="3" width="16.140625" style="0" customWidth="1"/>
    <col min="4" max="4" width="22.421875" style="0" customWidth="1"/>
    <col min="5" max="5" width="9.140625" style="0" hidden="1" customWidth="1"/>
    <col min="6" max="6" width="6.28125" style="0" customWidth="1"/>
    <col min="7" max="7" width="8.00390625" style="0" customWidth="1"/>
  </cols>
  <sheetData>
    <row r="1" spans="1:2" ht="15.75" customHeight="1">
      <c r="A1" s="48" t="s">
        <v>167</v>
      </c>
      <c r="B1" s="48"/>
    </row>
    <row r="2" spans="1:2" ht="15.75" customHeight="1">
      <c r="A2" s="48" t="s">
        <v>171</v>
      </c>
      <c r="B2" s="48"/>
    </row>
    <row r="3" spans="1:7" ht="15.75">
      <c r="A3" s="48" t="s">
        <v>168</v>
      </c>
      <c r="B3" s="48"/>
      <c r="C3" s="48"/>
      <c r="D3" s="48"/>
      <c r="E3" s="48"/>
      <c r="F3" s="48"/>
      <c r="G3" s="48"/>
    </row>
    <row r="4" spans="1:7" ht="15.75">
      <c r="A4" s="78" t="s">
        <v>172</v>
      </c>
      <c r="B4" s="78"/>
      <c r="C4" s="78"/>
      <c r="D4" s="78"/>
      <c r="E4" s="78"/>
      <c r="F4" s="78"/>
      <c r="G4" s="78"/>
    </row>
    <row r="5" spans="1:7" ht="15.75">
      <c r="A5" s="19"/>
      <c r="B5" s="19"/>
      <c r="C5" s="19"/>
      <c r="D5" s="19"/>
      <c r="E5" s="19"/>
      <c r="F5" s="19"/>
      <c r="G5" s="19"/>
    </row>
    <row r="6" spans="1:7" ht="18.75">
      <c r="A6" s="84" t="s">
        <v>26</v>
      </c>
      <c r="B6" s="84"/>
      <c r="C6" s="84"/>
      <c r="D6" s="84"/>
      <c r="E6" s="84"/>
      <c r="F6" s="84"/>
      <c r="G6" s="84"/>
    </row>
    <row r="7" spans="1:7" ht="19.5" customHeight="1">
      <c r="A7" s="85" t="s">
        <v>277</v>
      </c>
      <c r="B7" s="84"/>
      <c r="C7" s="84"/>
      <c r="D7" s="84"/>
      <c r="E7" s="84"/>
      <c r="F7" s="84"/>
      <c r="G7" s="84"/>
    </row>
    <row r="8" spans="1:7" ht="19.5" customHeight="1">
      <c r="A8" s="23"/>
      <c r="B8" s="22"/>
      <c r="C8" s="22"/>
      <c r="D8" s="22"/>
      <c r="E8" s="22"/>
      <c r="F8" s="22"/>
      <c r="G8" s="22"/>
    </row>
    <row r="9" spans="1:4" ht="32.25" customHeight="1">
      <c r="A9" s="11" t="s">
        <v>0</v>
      </c>
      <c r="B9" s="12" t="s">
        <v>1</v>
      </c>
      <c r="C9" s="12" t="s">
        <v>65</v>
      </c>
      <c r="D9" s="11" t="s">
        <v>66</v>
      </c>
    </row>
    <row r="10" spans="1:4" ht="24.75" customHeight="1">
      <c r="A10" s="13" t="s">
        <v>7</v>
      </c>
      <c r="B10" s="14" t="s">
        <v>67</v>
      </c>
      <c r="C10" s="12"/>
      <c r="D10" s="11" t="s">
        <v>68</v>
      </c>
    </row>
    <row r="11" spans="1:4" ht="15.75">
      <c r="A11" s="13" t="s">
        <v>9</v>
      </c>
      <c r="B11" s="14" t="s">
        <v>69</v>
      </c>
      <c r="C11" s="12"/>
      <c r="D11" s="13" t="s">
        <v>70</v>
      </c>
    </row>
    <row r="12" spans="1:4" ht="15.75">
      <c r="A12" s="11">
        <v>1</v>
      </c>
      <c r="B12" s="16" t="s">
        <v>71</v>
      </c>
      <c r="C12" s="12">
        <v>17</v>
      </c>
      <c r="D12" s="13" t="s">
        <v>72</v>
      </c>
    </row>
    <row r="13" spans="1:4" ht="15.75">
      <c r="A13" s="11">
        <v>2</v>
      </c>
      <c r="B13" s="16" t="s">
        <v>73</v>
      </c>
      <c r="C13" s="12">
        <v>0</v>
      </c>
      <c r="D13" s="13" t="s">
        <v>70</v>
      </c>
    </row>
    <row r="14" spans="1:4" ht="15.75">
      <c r="A14" s="11">
        <v>3</v>
      </c>
      <c r="B14" s="16" t="s">
        <v>74</v>
      </c>
      <c r="C14" s="12">
        <v>0</v>
      </c>
      <c r="D14" s="13" t="s">
        <v>70</v>
      </c>
    </row>
    <row r="15" spans="1:4" ht="15.75">
      <c r="A15" s="11">
        <v>4</v>
      </c>
      <c r="B15" s="16" t="s">
        <v>75</v>
      </c>
      <c r="C15" s="12">
        <v>0</v>
      </c>
      <c r="D15" s="13" t="s">
        <v>70</v>
      </c>
    </row>
    <row r="16" spans="1:4" ht="15.75">
      <c r="A16" s="11">
        <v>5</v>
      </c>
      <c r="B16" s="16" t="s">
        <v>76</v>
      </c>
      <c r="C16" s="12">
        <v>6</v>
      </c>
      <c r="D16" s="13" t="s">
        <v>70</v>
      </c>
    </row>
    <row r="17" spans="1:8" ht="15.75">
      <c r="A17" s="11">
        <v>6</v>
      </c>
      <c r="B17" s="16" t="s">
        <v>77</v>
      </c>
      <c r="C17" s="12"/>
      <c r="D17" s="11"/>
      <c r="H17">
        <f>636/17</f>
        <v>37.411764705882355</v>
      </c>
    </row>
    <row r="18" spans="1:4" ht="15.75">
      <c r="A18" s="11">
        <v>7</v>
      </c>
      <c r="B18" s="16" t="s">
        <v>78</v>
      </c>
      <c r="C18" s="24" t="s">
        <v>269</v>
      </c>
      <c r="D18" s="11" t="s">
        <v>79</v>
      </c>
    </row>
    <row r="19" spans="1:4" ht="15.75">
      <c r="A19" s="11">
        <v>8</v>
      </c>
      <c r="B19" s="16" t="s">
        <v>80</v>
      </c>
      <c r="C19" s="12">
        <v>37</v>
      </c>
      <c r="D19" s="11" t="s">
        <v>70</v>
      </c>
    </row>
    <row r="20" spans="1:4" ht="15.75">
      <c r="A20" s="13" t="s">
        <v>10</v>
      </c>
      <c r="B20" s="14" t="s">
        <v>81</v>
      </c>
      <c r="C20" s="12">
        <v>0</v>
      </c>
      <c r="D20" s="11" t="s">
        <v>82</v>
      </c>
    </row>
    <row r="21" spans="1:7" ht="18.75">
      <c r="A21" s="13" t="s">
        <v>11</v>
      </c>
      <c r="B21" s="14" t="s">
        <v>83</v>
      </c>
      <c r="C21" s="12" t="s">
        <v>84</v>
      </c>
      <c r="D21" s="11" t="s">
        <v>270</v>
      </c>
      <c r="G21">
        <f>5931/636</f>
        <v>9.325471698113208</v>
      </c>
    </row>
    <row r="22" spans="1:7" ht="18.75">
      <c r="A22" s="13" t="s">
        <v>14</v>
      </c>
      <c r="B22" s="14" t="s">
        <v>85</v>
      </c>
      <c r="C22" s="12" t="s">
        <v>86</v>
      </c>
      <c r="D22" s="11" t="s">
        <v>271</v>
      </c>
      <c r="G22">
        <f>2965/636</f>
        <v>4.661949685534591</v>
      </c>
    </row>
    <row r="23" spans="1:4" ht="15.75">
      <c r="A23" s="13" t="s">
        <v>15</v>
      </c>
      <c r="B23" s="14" t="s">
        <v>87</v>
      </c>
      <c r="C23" s="12"/>
      <c r="D23" s="11"/>
    </row>
    <row r="24" spans="1:4" ht="18.75">
      <c r="A24" s="11">
        <v>1</v>
      </c>
      <c r="B24" s="16" t="s">
        <v>88</v>
      </c>
      <c r="C24" s="12" t="s">
        <v>89</v>
      </c>
      <c r="D24" s="11" t="s">
        <v>90</v>
      </c>
    </row>
    <row r="25" spans="1:4" ht="18.75">
      <c r="A25" s="11">
        <v>2</v>
      </c>
      <c r="B25" s="16" t="s">
        <v>91</v>
      </c>
      <c r="C25" s="12" t="s">
        <v>92</v>
      </c>
      <c r="D25" s="11" t="s">
        <v>93</v>
      </c>
    </row>
    <row r="26" spans="1:4" ht="18.75">
      <c r="A26" s="11">
        <v>3</v>
      </c>
      <c r="B26" s="16" t="s">
        <v>94</v>
      </c>
      <c r="C26" s="12"/>
      <c r="D26" s="11"/>
    </row>
    <row r="27" spans="1:4" ht="18.75">
      <c r="A27" s="11">
        <v>3</v>
      </c>
      <c r="B27" s="16" t="s">
        <v>95</v>
      </c>
      <c r="C27" s="12" t="s">
        <v>96</v>
      </c>
      <c r="D27" s="11" t="s">
        <v>97</v>
      </c>
    </row>
    <row r="28" spans="1:4" ht="15.75">
      <c r="A28" s="60">
        <v>4</v>
      </c>
      <c r="B28" s="16" t="s">
        <v>98</v>
      </c>
      <c r="C28" s="54"/>
      <c r="D28" s="60"/>
    </row>
    <row r="29" spans="1:4" ht="18.75">
      <c r="A29" s="60"/>
      <c r="B29" s="16" t="s">
        <v>99</v>
      </c>
      <c r="C29" s="54"/>
      <c r="D29" s="60"/>
    </row>
    <row r="30" spans="1:4" ht="18.75">
      <c r="A30" s="11">
        <v>5</v>
      </c>
      <c r="B30" s="25" t="s">
        <v>100</v>
      </c>
      <c r="C30" s="16" t="s">
        <v>101</v>
      </c>
      <c r="D30" s="11" t="s">
        <v>102</v>
      </c>
    </row>
    <row r="31" spans="1:4" ht="15.75">
      <c r="A31" s="66" t="s">
        <v>51</v>
      </c>
      <c r="B31" s="14" t="s">
        <v>103</v>
      </c>
      <c r="C31" s="66">
        <v>4</v>
      </c>
      <c r="D31" s="60" t="s">
        <v>105</v>
      </c>
    </row>
    <row r="32" spans="1:4" ht="15.75">
      <c r="A32" s="66"/>
      <c r="B32" s="16" t="s">
        <v>104</v>
      </c>
      <c r="C32" s="66"/>
      <c r="D32" s="60"/>
    </row>
    <row r="33" spans="1:4" ht="15.75">
      <c r="A33" s="11">
        <v>1</v>
      </c>
      <c r="B33" s="16" t="s">
        <v>106</v>
      </c>
      <c r="C33" s="11"/>
      <c r="D33" s="11"/>
    </row>
    <row r="34" spans="1:4" ht="15.75">
      <c r="A34" s="11">
        <v>1.1</v>
      </c>
      <c r="B34" s="16" t="s">
        <v>107</v>
      </c>
      <c r="C34" s="13">
        <v>1</v>
      </c>
      <c r="D34" s="13" t="s">
        <v>108</v>
      </c>
    </row>
    <row r="35" spans="1:4" ht="15.75">
      <c r="A35" s="11">
        <v>1.2</v>
      </c>
      <c r="B35" s="16" t="s">
        <v>109</v>
      </c>
      <c r="C35" s="13">
        <v>1</v>
      </c>
      <c r="D35" s="13" t="s">
        <v>110</v>
      </c>
    </row>
    <row r="36" spans="1:4" ht="15.75">
      <c r="A36" s="11">
        <v>1.3</v>
      </c>
      <c r="B36" s="16" t="s">
        <v>111</v>
      </c>
      <c r="C36" s="13">
        <v>1</v>
      </c>
      <c r="D36" s="13" t="s">
        <v>112</v>
      </c>
    </row>
    <row r="37" spans="1:4" ht="15.75">
      <c r="A37" s="11">
        <v>1.4</v>
      </c>
      <c r="B37" s="16" t="s">
        <v>113</v>
      </c>
      <c r="C37" s="13">
        <v>1</v>
      </c>
      <c r="D37" s="13" t="s">
        <v>110</v>
      </c>
    </row>
    <row r="38" spans="1:4" ht="15.75">
      <c r="A38" s="11">
        <v>2</v>
      </c>
      <c r="B38" s="16" t="s">
        <v>114</v>
      </c>
      <c r="C38" s="13"/>
      <c r="D38" s="13"/>
    </row>
    <row r="39" spans="1:4" ht="15.75">
      <c r="A39" s="11">
        <v>1.1</v>
      </c>
      <c r="B39" s="16" t="s">
        <v>107</v>
      </c>
      <c r="C39" s="13"/>
      <c r="D39" s="13"/>
    </row>
    <row r="40" spans="1:4" ht="15.75">
      <c r="A40" s="11">
        <v>1.2</v>
      </c>
      <c r="B40" s="16" t="s">
        <v>109</v>
      </c>
      <c r="C40" s="13"/>
      <c r="D40" s="13"/>
    </row>
    <row r="41" spans="1:4" ht="15.75">
      <c r="A41" s="11">
        <v>1.3</v>
      </c>
      <c r="B41" s="16" t="s">
        <v>111</v>
      </c>
      <c r="C41" s="13"/>
      <c r="D41" s="13"/>
    </row>
    <row r="42" spans="1:4" ht="15.75">
      <c r="A42" s="11">
        <v>1.4</v>
      </c>
      <c r="B42" s="16" t="s">
        <v>113</v>
      </c>
      <c r="C42" s="13"/>
      <c r="D42" s="13"/>
    </row>
    <row r="43" spans="1:4" ht="15.75">
      <c r="A43" s="11">
        <v>4</v>
      </c>
      <c r="B43" s="16" t="s">
        <v>115</v>
      </c>
      <c r="C43" s="13">
        <v>36</v>
      </c>
      <c r="D43" s="13" t="s">
        <v>70</v>
      </c>
    </row>
    <row r="44" spans="1:4" ht="15.75">
      <c r="A44" s="11">
        <v>5</v>
      </c>
      <c r="B44" s="16" t="s">
        <v>116</v>
      </c>
      <c r="C44" s="13"/>
      <c r="D44" s="13"/>
    </row>
    <row r="45" spans="1:4" ht="34.5" customHeight="1">
      <c r="A45" s="13" t="s">
        <v>53</v>
      </c>
      <c r="B45" s="14" t="s">
        <v>117</v>
      </c>
      <c r="C45" s="12">
        <v>68</v>
      </c>
      <c r="D45" s="11" t="s">
        <v>118</v>
      </c>
    </row>
    <row r="46" ht="15.75">
      <c r="A46" s="1"/>
    </row>
    <row r="47" ht="15.75">
      <c r="A47" s="1"/>
    </row>
    <row r="48" spans="1:4" ht="15.75">
      <c r="A48" s="13" t="s">
        <v>55</v>
      </c>
      <c r="B48" s="14" t="s">
        <v>119</v>
      </c>
      <c r="C48" s="12"/>
      <c r="D48" s="11" t="s">
        <v>120</v>
      </c>
    </row>
    <row r="49" spans="1:4" ht="15.75">
      <c r="A49" s="11">
        <v>1</v>
      </c>
      <c r="B49" s="16" t="s">
        <v>121</v>
      </c>
      <c r="C49" s="12">
        <v>2</v>
      </c>
      <c r="D49" s="11"/>
    </row>
    <row r="50" spans="1:4" ht="15.75">
      <c r="A50" s="11">
        <v>2</v>
      </c>
      <c r="B50" s="16" t="s">
        <v>122</v>
      </c>
      <c r="C50" s="12">
        <v>18</v>
      </c>
      <c r="D50" s="11" t="s">
        <v>123</v>
      </c>
    </row>
    <row r="51" spans="1:4" ht="15.75">
      <c r="A51" s="11">
        <v>3</v>
      </c>
      <c r="B51" s="16" t="s">
        <v>124</v>
      </c>
      <c r="C51" s="12">
        <v>1</v>
      </c>
      <c r="D51" s="11"/>
    </row>
    <row r="52" spans="1:4" ht="15.75">
      <c r="A52" s="11">
        <v>4</v>
      </c>
      <c r="B52" s="16" t="s">
        <v>125</v>
      </c>
      <c r="C52" s="12">
        <v>22</v>
      </c>
      <c r="D52" s="11" t="s">
        <v>272</v>
      </c>
    </row>
    <row r="53" spans="1:4" ht="15.75">
      <c r="A53" s="11">
        <v>5</v>
      </c>
      <c r="B53" s="16" t="s">
        <v>127</v>
      </c>
      <c r="C53" s="12"/>
      <c r="D53" s="11"/>
    </row>
    <row r="54" spans="1:4" ht="15.75">
      <c r="A54" s="11" t="s">
        <v>128</v>
      </c>
      <c r="B54" s="16" t="s">
        <v>129</v>
      </c>
      <c r="C54" s="12"/>
      <c r="D54" s="11"/>
    </row>
    <row r="55" spans="1:4" ht="15" customHeight="1">
      <c r="A55" s="13" t="s">
        <v>55</v>
      </c>
      <c r="B55" s="14" t="s">
        <v>130</v>
      </c>
      <c r="C55" s="12"/>
      <c r="D55" s="11" t="s">
        <v>120</v>
      </c>
    </row>
    <row r="56" spans="1:4" ht="15.75">
      <c r="A56" s="11">
        <v>1</v>
      </c>
      <c r="B56" s="16" t="s">
        <v>121</v>
      </c>
      <c r="C56" s="12">
        <v>2</v>
      </c>
      <c r="D56" s="11"/>
    </row>
    <row r="57" spans="1:4" ht="15.75">
      <c r="A57" s="11">
        <v>2</v>
      </c>
      <c r="B57" s="16" t="s">
        <v>122</v>
      </c>
      <c r="C57" s="12">
        <v>18</v>
      </c>
      <c r="D57" s="11">
        <v>1</v>
      </c>
    </row>
    <row r="58" spans="1:4" ht="15.75">
      <c r="A58" s="11">
        <v>3</v>
      </c>
      <c r="B58" s="16" t="s">
        <v>124</v>
      </c>
      <c r="C58" s="12">
        <v>1</v>
      </c>
      <c r="D58" s="11"/>
    </row>
    <row r="59" spans="1:4" ht="15.75">
      <c r="A59" s="11">
        <v>4</v>
      </c>
      <c r="B59" s="16" t="s">
        <v>125</v>
      </c>
      <c r="C59" s="12">
        <v>22</v>
      </c>
      <c r="D59" s="11" t="s">
        <v>126</v>
      </c>
    </row>
    <row r="60" spans="1:4" ht="15.75">
      <c r="A60" s="11">
        <v>5</v>
      </c>
      <c r="B60" s="16" t="s">
        <v>127</v>
      </c>
      <c r="C60" s="12"/>
      <c r="D60" s="11"/>
    </row>
    <row r="61" spans="1:4" ht="15.75">
      <c r="A61" s="11" t="s">
        <v>128</v>
      </c>
      <c r="B61" s="16" t="s">
        <v>129</v>
      </c>
      <c r="C61" s="12"/>
      <c r="D61" s="11"/>
    </row>
    <row r="62" ht="15.75">
      <c r="A62" s="20"/>
    </row>
    <row r="63" spans="1:3" ht="26.25" customHeight="1">
      <c r="A63" s="26"/>
      <c r="B63" s="26" t="s">
        <v>1</v>
      </c>
      <c r="C63" s="27" t="s">
        <v>131</v>
      </c>
    </row>
    <row r="64" spans="1:3" ht="15.75">
      <c r="A64" s="28" t="s">
        <v>57</v>
      </c>
      <c r="B64" s="28" t="s">
        <v>132</v>
      </c>
      <c r="C64" s="3"/>
    </row>
    <row r="65" spans="1:3" ht="15.75">
      <c r="A65" s="28" t="s">
        <v>133</v>
      </c>
      <c r="B65" s="28" t="s">
        <v>134</v>
      </c>
      <c r="C65" s="3"/>
    </row>
    <row r="66" ht="15.75">
      <c r="A66" s="21"/>
    </row>
    <row r="67" spans="1:5" ht="33.75" customHeight="1">
      <c r="A67" s="80"/>
      <c r="B67" s="81" t="s">
        <v>1</v>
      </c>
      <c r="C67" s="81" t="s">
        <v>135</v>
      </c>
      <c r="D67" s="81" t="s">
        <v>136</v>
      </c>
      <c r="E67" s="27" t="s">
        <v>137</v>
      </c>
    </row>
    <row r="68" spans="1:5" ht="33" customHeight="1">
      <c r="A68" s="80"/>
      <c r="B68" s="81"/>
      <c r="C68" s="81"/>
      <c r="D68" s="81"/>
      <c r="E68" s="27" t="s">
        <v>138</v>
      </c>
    </row>
    <row r="69" spans="1:5" ht="15.75">
      <c r="A69" s="28" t="s">
        <v>139</v>
      </c>
      <c r="B69" s="28" t="s">
        <v>140</v>
      </c>
      <c r="C69" s="26"/>
      <c r="D69" s="26"/>
      <c r="E69" s="26"/>
    </row>
    <row r="70" spans="1:5" ht="15.75">
      <c r="A70" s="28" t="s">
        <v>141</v>
      </c>
      <c r="B70" s="28" t="s">
        <v>142</v>
      </c>
      <c r="C70" s="26"/>
      <c r="D70" s="26"/>
      <c r="E70" s="26"/>
    </row>
    <row r="71" ht="15.75">
      <c r="A71" s="21"/>
    </row>
    <row r="72" spans="1:7" ht="31.5">
      <c r="A72" s="79" t="s">
        <v>143</v>
      </c>
      <c r="B72" s="79" t="s">
        <v>144</v>
      </c>
      <c r="C72" s="29" t="s">
        <v>145</v>
      </c>
      <c r="D72" s="76" t="s">
        <v>146</v>
      </c>
      <c r="E72" s="76"/>
      <c r="F72" s="76" t="s">
        <v>68</v>
      </c>
      <c r="G72" s="76"/>
    </row>
    <row r="73" spans="1:7" ht="31.5">
      <c r="A73" s="79"/>
      <c r="B73" s="79"/>
      <c r="C73" s="29"/>
      <c r="D73" s="29" t="s">
        <v>147</v>
      </c>
      <c r="E73" s="29" t="s">
        <v>148</v>
      </c>
      <c r="F73" s="29" t="s">
        <v>147</v>
      </c>
      <c r="G73" s="29" t="s">
        <v>148</v>
      </c>
    </row>
    <row r="74" spans="1:7" ht="15.75">
      <c r="A74" s="30">
        <v>1</v>
      </c>
      <c r="B74" s="31" t="s">
        <v>149</v>
      </c>
      <c r="C74" s="26">
        <v>1</v>
      </c>
      <c r="D74" s="26"/>
      <c r="E74" s="26">
        <v>2</v>
      </c>
      <c r="F74" s="26"/>
      <c r="G74" s="26" t="s">
        <v>150</v>
      </c>
    </row>
    <row r="75" spans="1:7" ht="15.75">
      <c r="A75" s="30">
        <v>2</v>
      </c>
      <c r="B75" s="31" t="s">
        <v>151</v>
      </c>
      <c r="C75" s="26"/>
      <c r="D75" s="26"/>
      <c r="E75" s="26"/>
      <c r="F75" s="26"/>
      <c r="G75" s="26"/>
    </row>
    <row r="76" spans="1:7" ht="57.75" customHeight="1">
      <c r="A76" s="82" t="s">
        <v>170</v>
      </c>
      <c r="B76" s="83"/>
      <c r="C76" s="83"/>
      <c r="D76" s="83"/>
      <c r="E76" s="83"/>
      <c r="F76" s="83"/>
      <c r="G76" s="83"/>
    </row>
    <row r="77" spans="1:4" ht="15.75">
      <c r="A77" s="26"/>
      <c r="B77" s="27" t="s">
        <v>1</v>
      </c>
      <c r="C77" s="27" t="s">
        <v>152</v>
      </c>
      <c r="D77" s="27" t="s">
        <v>153</v>
      </c>
    </row>
    <row r="78" spans="1:4" ht="24" customHeight="1">
      <c r="A78" s="28" t="s">
        <v>154</v>
      </c>
      <c r="B78" s="28" t="s">
        <v>155</v>
      </c>
      <c r="C78" s="26" t="s">
        <v>156</v>
      </c>
      <c r="D78" s="26"/>
    </row>
    <row r="79" spans="1:4" ht="24" customHeight="1">
      <c r="A79" s="28" t="s">
        <v>157</v>
      </c>
      <c r="B79" s="28" t="s">
        <v>158</v>
      </c>
      <c r="C79" s="26" t="s">
        <v>156</v>
      </c>
      <c r="D79" s="26"/>
    </row>
    <row r="80" spans="1:4" ht="24" customHeight="1">
      <c r="A80" s="28" t="s">
        <v>159</v>
      </c>
      <c r="B80" s="28" t="s">
        <v>160</v>
      </c>
      <c r="C80" s="26" t="s">
        <v>156</v>
      </c>
      <c r="D80" s="26"/>
    </row>
    <row r="81" spans="1:4" ht="24" customHeight="1">
      <c r="A81" s="28" t="s">
        <v>161</v>
      </c>
      <c r="B81" s="28" t="s">
        <v>162</v>
      </c>
      <c r="C81" s="26" t="s">
        <v>156</v>
      </c>
      <c r="D81" s="26"/>
    </row>
    <row r="82" spans="1:4" ht="24" customHeight="1">
      <c r="A82" s="28" t="s">
        <v>163</v>
      </c>
      <c r="B82" s="28" t="s">
        <v>164</v>
      </c>
      <c r="C82" s="26" t="s">
        <v>156</v>
      </c>
      <c r="D82" s="26"/>
    </row>
    <row r="83" spans="1:4" ht="15.75">
      <c r="A83" s="69" t="s">
        <v>268</v>
      </c>
      <c r="B83" s="69"/>
      <c r="C83" s="69"/>
      <c r="D83" s="69"/>
    </row>
    <row r="84" spans="1:4" ht="15.75">
      <c r="A84" s="51" t="s">
        <v>165</v>
      </c>
      <c r="B84" s="51"/>
      <c r="C84" s="51"/>
      <c r="D84" s="51"/>
    </row>
    <row r="85" spans="1:4" ht="15.75">
      <c r="A85" s="51" t="s">
        <v>166</v>
      </c>
      <c r="B85" s="51"/>
      <c r="C85" s="51"/>
      <c r="D85" s="51"/>
    </row>
  </sheetData>
  <sheetProtection/>
  <mergeCells count="24">
    <mergeCell ref="A83:D83"/>
    <mergeCell ref="A85:D85"/>
    <mergeCell ref="A84:D84"/>
    <mergeCell ref="A76:G76"/>
    <mergeCell ref="A1:B1"/>
    <mergeCell ref="A2:B2"/>
    <mergeCell ref="A3:G3"/>
    <mergeCell ref="A4:G4"/>
    <mergeCell ref="A6:G6"/>
    <mergeCell ref="A7:G7"/>
    <mergeCell ref="A72:A73"/>
    <mergeCell ref="B72:B73"/>
    <mergeCell ref="D72:E72"/>
    <mergeCell ref="F72:G72"/>
    <mergeCell ref="A67:A68"/>
    <mergeCell ref="B67:B68"/>
    <mergeCell ref="C67:C68"/>
    <mergeCell ref="D67:D68"/>
    <mergeCell ref="A28:A29"/>
    <mergeCell ref="C28:C29"/>
    <mergeCell ref="D28:D29"/>
    <mergeCell ref="A31:A32"/>
    <mergeCell ref="C31:C32"/>
    <mergeCell ref="D31:D32"/>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bk</dc:creator>
  <cp:keywords/>
  <dc:description/>
  <cp:lastModifiedBy>bk</cp:lastModifiedBy>
  <cp:lastPrinted>2020-09-29T03:13:17Z</cp:lastPrinted>
  <dcterms:created xsi:type="dcterms:W3CDTF">2018-08-25T00:16:10Z</dcterms:created>
  <dcterms:modified xsi:type="dcterms:W3CDTF">2021-09-29T15:58:11Z</dcterms:modified>
  <cp:category/>
  <cp:version/>
  <cp:contentType/>
  <cp:contentStatus/>
</cp:coreProperties>
</file>